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54" i="1"/>
  <c r="F51"/>
  <c r="E51"/>
  <c r="F28"/>
  <c r="E28"/>
  <c r="B28" l="1"/>
  <c r="B51"/>
</calcChain>
</file>

<file path=xl/sharedStrings.xml><?xml version="1.0" encoding="utf-8"?>
<sst xmlns="http://schemas.openxmlformats.org/spreadsheetml/2006/main" count="57" uniqueCount="34">
  <si>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</si>
  <si>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</si>
  <si>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</si>
  <si>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</si>
  <si>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</si>
  <si>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</si>
  <si>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</si>
  <si>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</si>
  <si>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</si>
  <si>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</si>
  <si>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</si>
  <si>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</si>
  <si>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</si>
  <si>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</si>
  <si>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</si>
  <si>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</si>
  <si>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</si>
  <si>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</si>
  <si>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</si>
  <si>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</si>
  <si>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</si>
  <si>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</si>
  <si>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</si>
  <si>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</si>
  <si>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</si>
  <si>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Мощность (МВт)</t>
  </si>
  <si>
    <t>другие сети</t>
  </si>
  <si>
    <t>компенсация потерь</t>
  </si>
  <si>
    <t>Стоимость услуг (тыс руб)</t>
  </si>
  <si>
    <t>%</t>
  </si>
  <si>
    <t>Норматив потерь; %</t>
  </si>
  <si>
    <t>Потери в собственных сетях</t>
  </si>
  <si>
    <t>Постановление ГКТ РБ № 902 18.12.2015 г.</t>
  </si>
  <si>
    <t>Основные потребительские характеристики регулируемых товаров (работ, услуг) субъектов естественных монополий за 2015 год.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</si>
</sst>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>
      <alignment horizontal="left" vertical="center"/>
    </xf>
    <xf numFmtId="0" fontId="22" fillId="0" borderId="0"/>
    <xf numFmtId="165" fontId="22" fillId="0" borderId="0"/>
    <xf numFmtId="0" fontId="24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32" fillId="0" borderId="10" applyNumberFormat="0" applyAlignment="0">
      <protection locked="0"/>
    </xf>
    <xf numFmtId="164" fontId="25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2" fillId="32" borderId="10" applyNumberFormat="0" applyAlignment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/>
    <xf numFmtId="0" fontId="26" fillId="0" borderId="0" applyFill="0" applyBorder="0" applyProtection="0">
      <alignment vertical="center"/>
    </xf>
    <xf numFmtId="0" fontId="26" fillId="0" borderId="0" applyFill="0" applyBorder="0" applyProtection="0">
      <alignment vertical="center"/>
    </xf>
    <xf numFmtId="49" fontId="35" fillId="33" borderId="11" applyNumberFormat="0">
      <alignment horizontal="center" vertical="center"/>
    </xf>
    <xf numFmtId="0" fontId="20" fillId="34" borderId="10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18" fillId="0" borderId="12" applyBorder="0">
      <alignment horizontal="center" vertical="center" wrapText="1"/>
    </xf>
    <xf numFmtId="49" fontId="17" fillId="0" borderId="0" applyBorder="0">
      <alignment vertical="top"/>
    </xf>
    <xf numFmtId="0" fontId="1" fillId="0" borderId="0"/>
    <xf numFmtId="0" fontId="1" fillId="0" borderId="0"/>
    <xf numFmtId="0" fontId="33" fillId="35" borderId="0" applyNumberFormat="0" applyBorder="0" applyAlignment="0">
      <alignment horizontal="left" vertical="center"/>
    </xf>
    <xf numFmtId="49" fontId="17" fillId="35" borderId="0" applyBorder="0">
      <alignment vertical="top"/>
    </xf>
    <xf numFmtId="0" fontId="23" fillId="0" borderId="0"/>
    <xf numFmtId="0" fontId="23" fillId="0" borderId="0"/>
    <xf numFmtId="0" fontId="17" fillId="7" borderId="8" applyNumberFormat="0" applyFont="0" applyAlignment="0" applyProtection="0"/>
  </cellStyleXfs>
  <cellXfs count="19">
    <xf numFmtId="0" fontId="0" fillId="0" borderId="0" xfId="0"/>
    <xf numFmtId="0" fontId="17" fillId="0" borderId="0" xfId="40">
      <alignment horizontal="left" vertical="center"/>
    </xf>
    <xf numFmtId="0" fontId="36" fillId="0" borderId="0" xfId="78" applyFont="1" applyFill="1" applyBorder="1" applyAlignment="1" applyProtection="1">
      <alignment vertical="center"/>
    </xf>
    <xf numFmtId="0" fontId="36" fillId="0" borderId="0" xfId="78" applyFont="1" applyFill="1" applyBorder="1" applyAlignment="1" applyProtection="1">
      <alignment horizontal="center" vertical="center" wrapText="1"/>
    </xf>
    <xf numFmtId="0" fontId="36" fillId="0" borderId="13" xfId="78" applyFont="1" applyBorder="1" applyAlignment="1" applyProtection="1">
      <alignment vertical="center"/>
    </xf>
    <xf numFmtId="0" fontId="36" fillId="0" borderId="14" xfId="78" applyFont="1" applyBorder="1" applyAlignment="1" applyProtection="1">
      <alignment vertical="center"/>
    </xf>
    <xf numFmtId="0" fontId="36" fillId="0" borderId="15" xfId="79" applyFont="1" applyBorder="1" applyAlignment="1" applyProtection="1">
      <alignment horizontal="center" vertical="center" wrapText="1"/>
    </xf>
    <xf numFmtId="49" fontId="36" fillId="0" borderId="14" xfId="73" applyFont="1" applyBorder="1" applyAlignment="1" applyProtection="1">
      <alignment vertical="center"/>
    </xf>
    <xf numFmtId="49" fontId="36" fillId="0" borderId="15" xfId="73" applyFont="1" applyBorder="1" applyAlignment="1">
      <alignment vertical="center" wrapText="1"/>
    </xf>
    <xf numFmtId="49" fontId="36" fillId="0" borderId="15" xfId="73" applyFont="1" applyBorder="1" applyAlignment="1">
      <alignment horizontal="center" vertical="center" wrapText="1"/>
    </xf>
    <xf numFmtId="0" fontId="36" fillId="0" borderId="13" xfId="78" applyFont="1" applyBorder="1" applyAlignment="1" applyProtection="1">
      <alignment horizontal="center" vertical="center" wrapText="1"/>
    </xf>
    <xf numFmtId="166" fontId="36" fillId="36" borderId="15" xfId="73" applyNumberFormat="1" applyFont="1" applyFill="1" applyBorder="1" applyAlignment="1" applyProtection="1">
      <alignment horizontal="right" vertical="center"/>
    </xf>
    <xf numFmtId="166" fontId="36" fillId="37" borderId="15" xfId="73" applyNumberFormat="1" applyFont="1" applyFill="1" applyBorder="1" applyAlignment="1" applyProtection="1">
      <alignment horizontal="right" vertical="center"/>
      <protection locked="0"/>
    </xf>
    <xf numFmtId="166" fontId="36" fillId="37" borderId="15" xfId="78" applyNumberFormat="1" applyFont="1" applyFill="1" applyBorder="1" applyAlignment="1" applyProtection="1">
      <alignment horizontal="right" vertical="center"/>
      <protection locked="0"/>
    </xf>
    <xf numFmtId="49" fontId="36" fillId="0" borderId="15" xfId="73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6" fillId="0" borderId="15" xfId="79" applyFont="1" applyBorder="1" applyAlignment="1" applyProtection="1">
      <alignment horizontal="center" vertical="center" wrapText="1"/>
    </xf>
    <xf numFmtId="166" fontId="36" fillId="37" borderId="16" xfId="73" applyNumberFormat="1" applyFont="1" applyFill="1" applyBorder="1" applyAlignment="1" applyProtection="1">
      <alignment horizontal="center" vertical="center"/>
      <protection locked="0"/>
    </xf>
    <xf numFmtId="166" fontId="36" fillId="37" borderId="17" xfId="73" applyNumberFormat="1" applyFont="1" applyFill="1" applyBorder="1" applyAlignment="1" applyProtection="1">
      <alignment horizontal="center" vertical="center"/>
      <protection locked="0"/>
    </xf>
  </cellXfs>
  <cellStyles count="81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2" xfId="21" builtinId="34" hidden="1"/>
    <cellStyle name="20% - Акцент3" xfId="25" builtinId="38" hidden="1"/>
    <cellStyle name="20% - Акцент4" xfId="29" builtinId="42" hidden="1"/>
    <cellStyle name="20% - Акцент5" xfId="33" builtinId="46" hidden="1"/>
    <cellStyle name="20% - Акцент6" xfId="37" builtinId="50" hidden="1"/>
    <cellStyle name="40% - Акцент1" xfId="18" builtinId="31" hidden="1"/>
    <cellStyle name="40% - Акцент2" xfId="22" builtinId="35" hidden="1"/>
    <cellStyle name="40% - Акцент3" xfId="26" builtinId="39" hidden="1"/>
    <cellStyle name="40% - Акцент4" xfId="30" builtinId="43" hidden="1"/>
    <cellStyle name="40% - Акцент5" xfId="34" builtinId="47" hidden="1"/>
    <cellStyle name="40% - Акцент6" xfId="38" builtinId="51" hidden="1"/>
    <cellStyle name="60% - Акцент1" xfId="19" builtinId="32" hidden="1"/>
    <cellStyle name="60% - Акцент2" xfId="23" builtinId="36" hidden="1"/>
    <cellStyle name="60% - Акцент3" xfId="27" builtinId="40" hidden="1"/>
    <cellStyle name="60% - Акцент4" xfId="31" builtinId="44" hidden="1"/>
    <cellStyle name="60% - Акцент5" xfId="35" builtinId="48" hidden="1"/>
    <cellStyle name="60% - Акцент6" xfId="39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2" xfId="20" builtinId="33" hidden="1"/>
    <cellStyle name="Акцент3" xfId="24" builtinId="37" hidden="1"/>
    <cellStyle name="Акцент4" xfId="28" builtinId="41" hidden="1"/>
    <cellStyle name="Акцент5" xfId="32" builtinId="45" hidden="1"/>
    <cellStyle name="Акцент6" xfId="36" builtinId="49" hidden="1"/>
    <cellStyle name="Ввод  2" xfId="67"/>
    <cellStyle name="Вывод" xfId="9" builtinId="21" hidden="1"/>
    <cellStyle name="Вычисление" xfId="10" builtinId="22" hidden="1"/>
    <cellStyle name="Гиперссылка" xfId="68" builtinId="8" customBuiltin="1"/>
    <cellStyle name="Гиперссылка 2 2 2" xfId="69"/>
    <cellStyle name="Гиперссылка 4 6" xfId="70"/>
    <cellStyle name="Заголовок" xfId="71"/>
    <cellStyle name="Заголовок 1" xfId="2" builtinId="16" hidden="1"/>
    <cellStyle name="Заголовок 2" xfId="3" builtinId="17" hidden="1"/>
    <cellStyle name="Заголовок 3" xfId="4" builtinId="18" hidden="1"/>
    <cellStyle name="Заголовок 4" xfId="5" builtinId="19" hidden="1"/>
    <cellStyle name="ЗаголовокСтолбца" xfId="72"/>
    <cellStyle name="Итог" xfId="15" builtinId="25" hidden="1"/>
    <cellStyle name="Контрольная ячейка" xfId="12" builtinId="23" hidden="1"/>
    <cellStyle name="Название" xfId="1" builtinId="15" hidden="1"/>
    <cellStyle name="Нейтральный" xfId="8" builtinId="28" hidden="1"/>
    <cellStyle name="Обычный" xfId="0" builtinId="0"/>
    <cellStyle name="Обычный 10" xfId="73"/>
    <cellStyle name="Обычный 11" xfId="74"/>
    <cellStyle name="Обычный 12 3 2" xfId="75"/>
    <cellStyle name="Обычный 2" xfId="40"/>
    <cellStyle name="Обычный 2 14" xfId="76"/>
    <cellStyle name="Обычный 3 3 2" xfId="77"/>
    <cellStyle name="Обычный_Полезный отпуск электроэнергии и мощности, реализуемой по регулируемым ценам" xfId="78"/>
    <cellStyle name="Обычный_Сведения об отпуске (передаче) электроэнергии потребителям распределительными сетевыми организациями" xfId="79"/>
    <cellStyle name="Плохой" xfId="7" builtinId="27" hidden="1"/>
    <cellStyle name="Пояснение" xfId="14" builtinId="53" hidden="1"/>
    <cellStyle name="Примечание 2" xfId="80" hidden="1"/>
    <cellStyle name="Связанная ячейка" xfId="11" builtinId="24" hidden="1"/>
    <cellStyle name="Текст предупреждения" xfId="13" builtinId="11" hidden="1"/>
    <cellStyle name="Хороший" xfId="6" builtinId="26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workbookViewId="0">
      <selection activeCell="A2" sqref="A2:F3"/>
    </sheetView>
  </sheetViews>
  <sheetFormatPr defaultRowHeight="15"/>
  <cols>
    <col min="1" max="1" width="26.42578125" customWidth="1"/>
    <col min="2" max="2" width="17.42578125" customWidth="1"/>
    <col min="3" max="4" width="17" customWidth="1"/>
    <col min="5" max="5" width="12.140625" customWidth="1"/>
    <col min="6" max="6" width="14.28515625" customWidth="1"/>
  </cols>
  <sheetData>
    <row r="2" spans="1:7">
      <c r="A2" s="15" t="s">
        <v>33</v>
      </c>
      <c r="B2" s="15"/>
      <c r="C2" s="15"/>
      <c r="D2" s="15"/>
      <c r="E2" s="15"/>
      <c r="F2" s="15"/>
    </row>
    <row r="3" spans="1:7">
      <c r="A3" s="15"/>
      <c r="B3" s="15"/>
      <c r="C3" s="15"/>
      <c r="D3" s="15"/>
      <c r="E3" s="15"/>
      <c r="F3" s="15"/>
    </row>
    <row r="5" spans="1:7">
      <c r="A5" s="16" t="s">
        <v>0</v>
      </c>
      <c r="B5" s="16" t="s">
        <v>1</v>
      </c>
      <c r="C5" s="16" t="s">
        <v>2</v>
      </c>
      <c r="D5" s="16"/>
      <c r="E5" s="16"/>
      <c r="F5" s="16"/>
      <c r="G5" s="5"/>
    </row>
    <row r="6" spans="1:7">
      <c r="A6" s="16"/>
      <c r="B6" s="16"/>
      <c r="C6" s="6" t="s">
        <v>3</v>
      </c>
      <c r="D6" s="6" t="s">
        <v>4</v>
      </c>
      <c r="E6" s="6" t="s">
        <v>5</v>
      </c>
      <c r="F6" s="6" t="s">
        <v>6</v>
      </c>
      <c r="G6" s="5"/>
    </row>
    <row r="7" spans="1:7">
      <c r="A7" s="10">
        <v>1</v>
      </c>
      <c r="B7" s="10">
        <v>3</v>
      </c>
      <c r="C7" s="10">
        <v>4</v>
      </c>
      <c r="D7" s="10">
        <v>5</v>
      </c>
      <c r="E7" s="10">
        <v>6</v>
      </c>
      <c r="F7" s="10">
        <v>7</v>
      </c>
      <c r="G7" s="1"/>
    </row>
    <row r="8" spans="1:7">
      <c r="A8" s="14" t="s">
        <v>7</v>
      </c>
      <c r="B8" s="14"/>
      <c r="C8" s="14"/>
      <c r="D8" s="14"/>
      <c r="E8" s="14"/>
      <c r="F8" s="14"/>
      <c r="G8" s="7"/>
    </row>
    <row r="9" spans="1:7" ht="22.5">
      <c r="A9" s="8" t="s">
        <v>8</v>
      </c>
      <c r="B9" s="11">
        <v>99782.073000000004</v>
      </c>
      <c r="C9" s="12"/>
      <c r="D9" s="12"/>
      <c r="E9" s="12">
        <v>101254.81600000001</v>
      </c>
      <c r="F9" s="12">
        <v>346.60700000000003</v>
      </c>
      <c r="G9" s="7"/>
    </row>
    <row r="10" spans="1:7">
      <c r="A10" s="8" t="s">
        <v>9</v>
      </c>
      <c r="B10" s="11">
        <v>0</v>
      </c>
      <c r="C10" s="12"/>
      <c r="D10" s="12"/>
      <c r="E10" s="12"/>
      <c r="F10" s="12"/>
      <c r="G10" s="7"/>
    </row>
    <row r="11" spans="1:7" ht="22.5">
      <c r="A11" s="8" t="s">
        <v>10</v>
      </c>
      <c r="B11" s="11">
        <v>0</v>
      </c>
      <c r="C11" s="12"/>
      <c r="D11" s="12"/>
      <c r="E11" s="12"/>
      <c r="F11" s="12"/>
      <c r="G11" s="7"/>
    </row>
    <row r="12" spans="1:7" ht="22.5">
      <c r="A12" s="8" t="s">
        <v>11</v>
      </c>
      <c r="B12" s="11">
        <v>1156.6199999999999</v>
      </c>
      <c r="C12" s="12"/>
      <c r="D12" s="12"/>
      <c r="E12" s="12">
        <v>1188.1769999999999</v>
      </c>
      <c r="F12" s="12"/>
      <c r="G12" s="7"/>
    </row>
    <row r="13" spans="1:7" ht="33.75">
      <c r="A13" s="8" t="s">
        <v>12</v>
      </c>
      <c r="B13" s="11">
        <v>99782.073000000004</v>
      </c>
      <c r="C13" s="12"/>
      <c r="D13" s="12"/>
      <c r="E13" s="12">
        <v>101254.81600000001</v>
      </c>
      <c r="F13" s="12">
        <v>346.60700000000003</v>
      </c>
      <c r="G13" s="7"/>
    </row>
    <row r="14" spans="1:7">
      <c r="A14" s="8" t="s">
        <v>3</v>
      </c>
      <c r="B14" s="11">
        <v>0</v>
      </c>
      <c r="C14" s="12"/>
      <c r="D14" s="12"/>
      <c r="E14" s="12"/>
      <c r="F14" s="12"/>
      <c r="G14" s="7"/>
    </row>
    <row r="15" spans="1:7">
      <c r="A15" s="8" t="s">
        <v>4</v>
      </c>
      <c r="B15" s="11">
        <v>0</v>
      </c>
      <c r="C15" s="12"/>
      <c r="D15" s="12"/>
      <c r="E15" s="12"/>
      <c r="F15" s="12"/>
      <c r="G15" s="7"/>
    </row>
    <row r="16" spans="1:7">
      <c r="A16" s="8" t="s">
        <v>5</v>
      </c>
      <c r="B16" s="11">
        <v>99700.426000000007</v>
      </c>
      <c r="C16" s="12"/>
      <c r="D16" s="12"/>
      <c r="E16" s="12">
        <v>101254.81600000001</v>
      </c>
      <c r="F16" s="12"/>
      <c r="G16" s="7"/>
    </row>
    <row r="17" spans="1:7">
      <c r="A17" s="8" t="s">
        <v>13</v>
      </c>
      <c r="B17" s="11">
        <v>81.647000000000006</v>
      </c>
      <c r="C17" s="12"/>
      <c r="D17" s="12"/>
      <c r="E17" s="12"/>
      <c r="F17" s="12">
        <v>346.60700000000003</v>
      </c>
      <c r="G17" s="7"/>
    </row>
    <row r="18" spans="1:7">
      <c r="A18" s="8" t="s">
        <v>14</v>
      </c>
      <c r="B18" s="11">
        <v>80108.112999999998</v>
      </c>
      <c r="C18" s="12"/>
      <c r="D18" s="12"/>
      <c r="E18" s="12">
        <v>7468.7359999999999</v>
      </c>
      <c r="F18" s="12">
        <v>75527.273000000001</v>
      </c>
      <c r="G18" s="7"/>
    </row>
    <row r="19" spans="1:7" ht="33.75">
      <c r="A19" s="8" t="s">
        <v>15</v>
      </c>
      <c r="B19" s="11">
        <v>32244.165000000001</v>
      </c>
      <c r="C19" s="12"/>
      <c r="D19" s="12"/>
      <c r="E19" s="12">
        <v>7468.7359999999999</v>
      </c>
      <c r="F19" s="12">
        <v>24157.942999999999</v>
      </c>
      <c r="G19" s="7"/>
    </row>
    <row r="20" spans="1:7" ht="22.5">
      <c r="A20" s="8" t="s">
        <v>16</v>
      </c>
      <c r="B20" s="11">
        <v>47176.436999999998</v>
      </c>
      <c r="C20" s="12"/>
      <c r="D20" s="12"/>
      <c r="E20" s="12"/>
      <c r="F20" s="12">
        <v>50382.152000000002</v>
      </c>
      <c r="G20" s="7"/>
    </row>
    <row r="21" spans="1:7" ht="33.75">
      <c r="A21" s="8" t="s">
        <v>17</v>
      </c>
      <c r="B21" s="11">
        <v>687.51099999999997</v>
      </c>
      <c r="C21" s="12"/>
      <c r="D21" s="12"/>
      <c r="E21" s="12"/>
      <c r="F21" s="12">
        <v>987.178</v>
      </c>
      <c r="G21" s="7"/>
    </row>
    <row r="22" spans="1:7">
      <c r="A22" s="8" t="s">
        <v>18</v>
      </c>
      <c r="B22" s="11">
        <v>0</v>
      </c>
      <c r="C22" s="12"/>
      <c r="D22" s="12"/>
      <c r="E22" s="12"/>
      <c r="F22" s="12"/>
      <c r="G22" s="7"/>
    </row>
    <row r="23" spans="1:7" ht="22.5">
      <c r="A23" s="8" t="s">
        <v>19</v>
      </c>
      <c r="B23" s="11">
        <v>80108.112999999998</v>
      </c>
      <c r="C23" s="12"/>
      <c r="D23" s="12"/>
      <c r="E23" s="12">
        <v>7468.7359999999999</v>
      </c>
      <c r="F23" s="12">
        <v>75527.273000000001</v>
      </c>
      <c r="G23" s="7"/>
    </row>
    <row r="24" spans="1:7" ht="22.5">
      <c r="A24" s="8" t="s">
        <v>20</v>
      </c>
      <c r="B24" s="11">
        <v>0</v>
      </c>
      <c r="C24" s="12"/>
      <c r="D24" s="12"/>
      <c r="E24" s="12"/>
      <c r="F24" s="12"/>
      <c r="G24" s="7"/>
    </row>
    <row r="25" spans="1:7" ht="33.75">
      <c r="A25" s="8" t="s">
        <v>21</v>
      </c>
      <c r="B25" s="11">
        <v>0</v>
      </c>
      <c r="C25" s="12"/>
      <c r="D25" s="12"/>
      <c r="E25" s="12"/>
      <c r="F25" s="12"/>
      <c r="G25" s="7"/>
    </row>
    <row r="26" spans="1:7" ht="22.5">
      <c r="A26" s="8" t="s">
        <v>22</v>
      </c>
      <c r="B26" s="11">
        <v>0</v>
      </c>
      <c r="C26" s="12"/>
      <c r="D26" s="12"/>
      <c r="E26" s="12"/>
      <c r="F26" s="12"/>
      <c r="G26" s="7"/>
    </row>
    <row r="27" spans="1:7">
      <c r="A27" s="8" t="s">
        <v>23</v>
      </c>
      <c r="B27" s="11">
        <v>19673.96</v>
      </c>
      <c r="C27" s="12"/>
      <c r="D27" s="12"/>
      <c r="E27" s="12">
        <v>7730.5420000000004</v>
      </c>
      <c r="F27" s="12">
        <v>10874.871999999999</v>
      </c>
      <c r="G27" s="7"/>
    </row>
    <row r="28" spans="1:7">
      <c r="A28" s="9" t="s">
        <v>29</v>
      </c>
      <c r="B28" s="11">
        <f>SUM(C28:F28)</f>
        <v>18.646048774713268</v>
      </c>
      <c r="C28" s="12"/>
      <c r="D28" s="12"/>
      <c r="E28" s="12">
        <f>E27/B9*100</f>
        <v>7.747425732476013</v>
      </c>
      <c r="F28" s="12">
        <f>F27/B9*100</f>
        <v>10.898623042237256</v>
      </c>
      <c r="G28" s="7"/>
    </row>
    <row r="29" spans="1:7">
      <c r="A29" s="9" t="s">
        <v>30</v>
      </c>
      <c r="B29" s="11">
        <v>20.8</v>
      </c>
      <c r="C29" s="17" t="s">
        <v>32</v>
      </c>
      <c r="D29" s="18"/>
      <c r="E29" s="12"/>
      <c r="F29" s="12"/>
      <c r="G29" s="7"/>
    </row>
    <row r="30" spans="1:7" ht="22.5">
      <c r="A30" s="8" t="s">
        <v>24</v>
      </c>
      <c r="B30" s="11">
        <v>0</v>
      </c>
      <c r="C30" s="12"/>
      <c r="D30" s="12"/>
      <c r="E30" s="12"/>
      <c r="F30" s="12"/>
      <c r="G30" s="7"/>
    </row>
    <row r="31" spans="1:7">
      <c r="A31" s="14" t="s">
        <v>25</v>
      </c>
      <c r="B31" s="14"/>
      <c r="C31" s="14"/>
      <c r="D31" s="14"/>
      <c r="E31" s="14"/>
      <c r="F31" s="14"/>
      <c r="G31" s="7"/>
    </row>
    <row r="32" spans="1:7" ht="22.5">
      <c r="A32" s="8" t="s">
        <v>8</v>
      </c>
      <c r="B32" s="11">
        <v>22.458300000000001</v>
      </c>
      <c r="C32" s="12"/>
      <c r="D32" s="12"/>
      <c r="E32" s="12">
        <v>22.786999999999999</v>
      </c>
      <c r="F32" s="12">
        <v>7.8E-2</v>
      </c>
      <c r="G32" s="7"/>
    </row>
    <row r="33" spans="1:7">
      <c r="A33" s="8" t="s">
        <v>9</v>
      </c>
      <c r="B33" s="11">
        <v>0</v>
      </c>
      <c r="C33" s="12"/>
      <c r="D33" s="12"/>
      <c r="E33" s="12"/>
      <c r="F33" s="12"/>
      <c r="G33" s="7"/>
    </row>
    <row r="34" spans="1:7" ht="22.5">
      <c r="A34" s="8" t="s">
        <v>10</v>
      </c>
      <c r="B34" s="11">
        <v>0</v>
      </c>
      <c r="C34" s="12"/>
      <c r="D34" s="12"/>
      <c r="E34" s="12"/>
      <c r="F34" s="12"/>
      <c r="G34" s="7"/>
    </row>
    <row r="35" spans="1:7" ht="22.5">
      <c r="A35" s="8" t="s">
        <v>11</v>
      </c>
      <c r="B35" s="11">
        <v>0.26029999999999998</v>
      </c>
      <c r="C35" s="12"/>
      <c r="D35" s="12"/>
      <c r="E35" s="12">
        <v>0.26740000000000003</v>
      </c>
      <c r="F35" s="12"/>
      <c r="G35" s="7"/>
    </row>
    <row r="36" spans="1:7" ht="33.75">
      <c r="A36" s="8" t="s">
        <v>12</v>
      </c>
      <c r="B36" s="11">
        <v>22.458300000000001</v>
      </c>
      <c r="C36" s="12"/>
      <c r="D36" s="12"/>
      <c r="E36" s="12">
        <v>22.786999999999999</v>
      </c>
      <c r="F36" s="12">
        <v>7.8E-2</v>
      </c>
      <c r="G36" s="7"/>
    </row>
    <row r="37" spans="1:7">
      <c r="A37" s="8" t="s">
        <v>3</v>
      </c>
      <c r="B37" s="11">
        <v>0</v>
      </c>
      <c r="C37" s="12"/>
      <c r="D37" s="12"/>
      <c r="E37" s="12"/>
      <c r="F37" s="12"/>
      <c r="G37" s="7"/>
    </row>
    <row r="38" spans="1:7">
      <c r="A38" s="8" t="s">
        <v>4</v>
      </c>
      <c r="B38" s="11">
        <v>0</v>
      </c>
      <c r="C38" s="12"/>
      <c r="D38" s="12"/>
      <c r="E38" s="12"/>
      <c r="F38" s="12"/>
      <c r="G38" s="7"/>
    </row>
    <row r="39" spans="1:7">
      <c r="A39" s="8" t="s">
        <v>5</v>
      </c>
      <c r="B39" s="11">
        <v>22.439900000000002</v>
      </c>
      <c r="C39" s="12"/>
      <c r="D39" s="12"/>
      <c r="E39" s="12">
        <v>22.786999999999999</v>
      </c>
      <c r="F39" s="12"/>
      <c r="G39" s="7"/>
    </row>
    <row r="40" spans="1:7">
      <c r="A40" s="8" t="s">
        <v>13</v>
      </c>
      <c r="B40" s="11">
        <v>1.84E-2</v>
      </c>
      <c r="C40" s="12"/>
      <c r="D40" s="12"/>
      <c r="E40" s="12"/>
      <c r="F40" s="12">
        <v>7.8E-2</v>
      </c>
      <c r="G40" s="7"/>
    </row>
    <row r="41" spans="1:7">
      <c r="A41" s="8" t="s">
        <v>14</v>
      </c>
      <c r="B41" s="11">
        <v>18.030199999999997</v>
      </c>
      <c r="C41" s="12"/>
      <c r="D41" s="12"/>
      <c r="E41" s="12">
        <v>1.681</v>
      </c>
      <c r="F41" s="12">
        <v>16.999199999999998</v>
      </c>
      <c r="G41" s="7"/>
    </row>
    <row r="42" spans="1:7" ht="33.75">
      <c r="A42" s="8" t="s">
        <v>15</v>
      </c>
      <c r="B42" s="11">
        <v>5.7154999999999996</v>
      </c>
      <c r="C42" s="12"/>
      <c r="D42" s="12"/>
      <c r="E42" s="12"/>
      <c r="F42" s="12">
        <v>5.4372999999999996</v>
      </c>
      <c r="G42" s="7"/>
    </row>
    <row r="43" spans="1:7" ht="22.5">
      <c r="A43" s="8" t="s">
        <v>16</v>
      </c>
      <c r="B43" s="11">
        <v>10.6181</v>
      </c>
      <c r="C43" s="12"/>
      <c r="D43" s="12"/>
      <c r="E43" s="12"/>
      <c r="F43" s="12">
        <v>11.339700000000001</v>
      </c>
      <c r="G43" s="7"/>
    </row>
    <row r="44" spans="1:7">
      <c r="A44" s="8" t="s">
        <v>26</v>
      </c>
      <c r="B44" s="11">
        <v>0.1547</v>
      </c>
      <c r="C44" s="12"/>
      <c r="D44" s="12"/>
      <c r="E44" s="12"/>
      <c r="F44" s="12">
        <v>0.22220000000000001</v>
      </c>
      <c r="G44" s="7"/>
    </row>
    <row r="45" spans="1:7">
      <c r="A45" s="8" t="s">
        <v>18</v>
      </c>
      <c r="B45" s="11">
        <v>0</v>
      </c>
      <c r="C45" s="12"/>
      <c r="D45" s="12"/>
      <c r="E45" s="12"/>
      <c r="F45" s="12"/>
      <c r="G45" s="7"/>
    </row>
    <row r="46" spans="1:7" ht="22.5">
      <c r="A46" s="8" t="s">
        <v>19</v>
      </c>
      <c r="B46" s="11">
        <v>18.030199999999997</v>
      </c>
      <c r="C46" s="12"/>
      <c r="D46" s="12"/>
      <c r="E46" s="12">
        <v>1.681</v>
      </c>
      <c r="F46" s="12">
        <v>16.999199999999998</v>
      </c>
      <c r="G46" s="7"/>
    </row>
    <row r="47" spans="1:7" ht="22.5">
      <c r="A47" s="8" t="s">
        <v>20</v>
      </c>
      <c r="B47" s="11">
        <v>0</v>
      </c>
      <c r="C47" s="12"/>
      <c r="D47" s="12"/>
      <c r="E47" s="12"/>
      <c r="F47" s="12"/>
      <c r="G47" s="7"/>
    </row>
    <row r="48" spans="1:7" ht="33.75">
      <c r="A48" s="8" t="s">
        <v>21</v>
      </c>
      <c r="B48" s="11">
        <v>0</v>
      </c>
      <c r="C48" s="12"/>
      <c r="D48" s="12"/>
      <c r="E48" s="12"/>
      <c r="F48" s="12"/>
      <c r="G48" s="7"/>
    </row>
    <row r="49" spans="1:7" ht="22.5">
      <c r="A49" s="8" t="s">
        <v>22</v>
      </c>
      <c r="B49" s="11">
        <v>0</v>
      </c>
      <c r="C49" s="12"/>
      <c r="D49" s="12"/>
      <c r="E49" s="12"/>
      <c r="F49" s="12"/>
      <c r="G49" s="7"/>
    </row>
    <row r="50" spans="1:7">
      <c r="A50" s="8" t="s">
        <v>23</v>
      </c>
      <c r="B50" s="11">
        <v>4.4280999999999997</v>
      </c>
      <c r="C50" s="12"/>
      <c r="D50" s="12"/>
      <c r="E50" s="12">
        <v>1.7390000000000001</v>
      </c>
      <c r="F50" s="12">
        <v>2.4476</v>
      </c>
      <c r="G50" s="7"/>
    </row>
    <row r="51" spans="1:7">
      <c r="A51" s="9" t="s">
        <v>29</v>
      </c>
      <c r="B51" s="11">
        <f>SUM(C51:F51)</f>
        <v>18.64166032157376</v>
      </c>
      <c r="C51" s="12"/>
      <c r="D51" s="12"/>
      <c r="E51" s="12">
        <f>E50/B32*100</f>
        <v>7.7432396931201382</v>
      </c>
      <c r="F51" s="12">
        <f>F50/B32*100</f>
        <v>10.898420628453623</v>
      </c>
      <c r="G51" s="7"/>
    </row>
    <row r="52" spans="1:7" ht="22.5">
      <c r="A52" s="8" t="s">
        <v>24</v>
      </c>
      <c r="B52" s="11">
        <v>0</v>
      </c>
      <c r="C52" s="12"/>
      <c r="D52" s="12"/>
      <c r="E52" s="12"/>
      <c r="F52" s="12"/>
      <c r="G52" s="7"/>
    </row>
    <row r="53" spans="1:7">
      <c r="A53" s="14" t="s">
        <v>28</v>
      </c>
      <c r="B53" s="14"/>
      <c r="C53" s="14"/>
      <c r="D53" s="14"/>
      <c r="E53" s="14"/>
      <c r="F53" s="14"/>
      <c r="G53" s="5"/>
    </row>
    <row r="54" spans="1:7">
      <c r="A54" s="8" t="s">
        <v>27</v>
      </c>
      <c r="B54" s="11">
        <f>E54+F54</f>
        <v>50926.351199999997</v>
      </c>
      <c r="C54" s="13"/>
      <c r="D54" s="13"/>
      <c r="E54" s="13">
        <v>25463.175599999999</v>
      </c>
      <c r="F54" s="13">
        <v>25463.175599999999</v>
      </c>
      <c r="G54" s="5"/>
    </row>
    <row r="55" spans="1:7">
      <c r="A55" s="4" t="s">
        <v>31</v>
      </c>
      <c r="B55" s="11">
        <v>0</v>
      </c>
      <c r="C55" s="13"/>
      <c r="D55" s="13"/>
      <c r="E55" s="13"/>
      <c r="F55" s="13"/>
      <c r="G55" s="3"/>
    </row>
    <row r="56" spans="1:7">
      <c r="B56" s="3"/>
      <c r="C56" s="3"/>
      <c r="D56" s="3"/>
      <c r="E56" s="3"/>
      <c r="F56" s="3"/>
      <c r="G56" s="3"/>
    </row>
    <row r="57" spans="1:7">
      <c r="B57" s="3"/>
      <c r="C57" s="3"/>
      <c r="D57" s="3"/>
      <c r="E57" s="3"/>
      <c r="F57" s="3"/>
      <c r="G57" s="3"/>
    </row>
    <row r="58" spans="1:7">
      <c r="B58" s="3"/>
      <c r="C58" s="3"/>
      <c r="D58" s="3"/>
      <c r="E58" s="3"/>
      <c r="F58" s="3"/>
      <c r="G58" s="3"/>
    </row>
    <row r="59" spans="1:7">
      <c r="B59" s="3"/>
      <c r="C59" s="3"/>
      <c r="D59" s="3"/>
      <c r="E59" s="3"/>
      <c r="F59" s="3"/>
      <c r="G59" s="3"/>
    </row>
    <row r="60" spans="1:7">
      <c r="B60" s="3"/>
      <c r="C60" s="3"/>
      <c r="D60" s="3"/>
      <c r="E60" s="3"/>
      <c r="F60" s="3"/>
      <c r="G60" s="3"/>
    </row>
    <row r="61" spans="1:7">
      <c r="B61" s="3"/>
      <c r="C61" s="3"/>
      <c r="D61" s="3"/>
      <c r="E61" s="3"/>
      <c r="F61" s="3"/>
      <c r="G61" s="3"/>
    </row>
    <row r="62" spans="1:7">
      <c r="B62" s="3"/>
      <c r="C62" s="3"/>
      <c r="D62" s="3"/>
      <c r="E62" s="3"/>
      <c r="F62" s="3"/>
      <c r="G62" s="3"/>
    </row>
    <row r="63" spans="1:7">
      <c r="B63" s="3"/>
      <c r="C63" s="3"/>
      <c r="D63" s="3"/>
      <c r="E63" s="3"/>
      <c r="F63" s="3"/>
      <c r="G63" s="3"/>
    </row>
    <row r="64" spans="1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</sheetData>
  <mergeCells count="8">
    <mergeCell ref="A53:F53"/>
    <mergeCell ref="A2:F3"/>
    <mergeCell ref="A8:F8"/>
    <mergeCell ref="A5:A6"/>
    <mergeCell ref="B5:B6"/>
    <mergeCell ref="C5:F5"/>
    <mergeCell ref="A31:F31"/>
    <mergeCell ref="C29:D29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2015-11-03T05:05:40Z</cp:lastPrinted>
  <dcterms:created xsi:type="dcterms:W3CDTF">2015-03-02T04:43:38Z</dcterms:created>
  <dcterms:modified xsi:type="dcterms:W3CDTF">2016-03-31T11:09:22Z</dcterms:modified>
</cp:coreProperties>
</file>