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Лист1!$A$1:$J$34</definedName>
  </definedNames>
  <calcPr calcId="125725" refMode="R1C1"/>
</workbook>
</file>

<file path=xl/calcChain.xml><?xml version="1.0" encoding="utf-8"?>
<calcChain xmlns="http://schemas.openxmlformats.org/spreadsheetml/2006/main">
  <c r="J27" i="1"/>
  <c r="J28"/>
  <c r="J29"/>
  <c r="J30"/>
  <c r="J31"/>
  <c r="J32"/>
  <c r="J33"/>
  <c r="J34"/>
  <c r="F28"/>
  <c r="F29"/>
  <c r="F30"/>
  <c r="F31"/>
  <c r="F32"/>
  <c r="F33"/>
  <c r="F34"/>
  <c r="J23"/>
  <c r="J24"/>
  <c r="J25"/>
  <c r="J26"/>
  <c r="F23"/>
  <c r="F24"/>
  <c r="F25"/>
  <c r="F26"/>
  <c r="F27"/>
  <c r="J20"/>
  <c r="J21"/>
  <c r="J22"/>
  <c r="F20"/>
  <c r="F21"/>
  <c r="F22"/>
  <c r="F17"/>
  <c r="J17" s="1"/>
  <c r="F18"/>
  <c r="J18" s="1"/>
  <c r="F19"/>
  <c r="J19" s="1"/>
  <c r="F16"/>
  <c r="J16" s="1"/>
  <c r="F14"/>
  <c r="J14" s="1"/>
  <c r="F15"/>
  <c r="J15" s="1"/>
  <c r="F6" l="1"/>
  <c r="J6" s="1"/>
  <c r="F9"/>
  <c r="J9" s="1"/>
  <c r="F11"/>
  <c r="J11" s="1"/>
  <c r="F12"/>
  <c r="J12" s="1"/>
  <c r="F13"/>
  <c r="J13" s="1"/>
  <c r="F5"/>
  <c r="J5" s="1"/>
  <c r="F10"/>
  <c r="J10" s="1"/>
  <c r="F4"/>
  <c r="J4" s="1"/>
  <c r="F7"/>
  <c r="J7" s="1"/>
  <c r="F8"/>
  <c r="J8" s="1"/>
</calcChain>
</file>

<file path=xl/sharedStrings.xml><?xml version="1.0" encoding="utf-8"?>
<sst xmlns="http://schemas.openxmlformats.org/spreadsheetml/2006/main" count="134" uniqueCount="94">
  <si>
    <t>Диспетчерское наименование объекта ВЛ,ТП</t>
  </si>
  <si>
    <t>Дата и время отключения, час, мин.</t>
  </si>
  <si>
    <t>Дата и время восстановления режима потребления электроснабжения час, мин.</t>
  </si>
  <si>
    <t xml:space="preserve">Продолжительность прекращения отключения электроэнергии час, мин. </t>
  </si>
  <si>
    <t>Наименование структурного подразделения</t>
  </si>
  <si>
    <t>Причина отключения (Классификационные признаки технических причин повреждений оборудования)</t>
  </si>
  <si>
    <t>№ п/п</t>
  </si>
  <si>
    <t>Номер и дата записи в журнале отключений</t>
  </si>
  <si>
    <t>Количество точек поставки потребителей услуг сетевой организации, в отношении которых произошел перерыв электроснабжения, шт.</t>
  </si>
  <si>
    <t>Объем недопоставленной электрической мощности, кВт*ч</t>
  </si>
  <si>
    <t>ВЛ-10кВ Ф-11501 ПС 35/10 "Абдуллино"</t>
  </si>
  <si>
    <t>Отключение оборудования в смежной электрической сети (не выявленные причины)</t>
  </si>
  <si>
    <t>Отключение оборудования в смежной электрической сети (невыявленные причины)</t>
  </si>
  <si>
    <t xml:space="preserve">Сведения 
об аварийных отключениях в сетях 0,4-10кВ ООО "ГИП-Электро" за 3-й квартал 2019 года.
</t>
  </si>
  <si>
    <t>Атмосферные перенапряжения (гроза)
(нарушение электрической изоляции)</t>
  </si>
  <si>
    <t>ВЛ-10 кВ Ф-11501 ПС 35/10 "Абдуллино"</t>
  </si>
  <si>
    <t>ВЛ-10кВ Ф-19 "Ургала-Злоказово"</t>
  </si>
  <si>
    <t>ВЛ-10 кВ Ф-11507 ПС 35/10 "Абдуллино"</t>
  </si>
  <si>
    <t>ВЛ-10 кВ Ф-10202 ПС 35/10 "Кашкино"</t>
  </si>
  <si>
    <t>ОП с. Стерлибашево</t>
  </si>
  <si>
    <t>ОП с. Магинск</t>
  </si>
  <si>
    <t>ОП с.Новобелокатай</t>
  </si>
  <si>
    <t xml:space="preserve"> ОП с.Новобелокатай</t>
  </si>
  <si>
    <t xml:space="preserve"> ОП Белебей</t>
  </si>
  <si>
    <t xml:space="preserve"> ОП с. Магинск</t>
  </si>
  <si>
    <t xml:space="preserve"> ОП с. Красноусольский</t>
  </si>
  <si>
    <t>ОП с.Киргиз-Мияки</t>
  </si>
  <si>
    <t>8 от 11.07.19</t>
  </si>
  <si>
    <t>6/10 от 15.07.19
73 от 14.07.19</t>
  </si>
  <si>
    <t>6/10 от 8.07.19
72 от 8.07.19</t>
  </si>
  <si>
    <t>5/10 от 8.07.19
71 от 8.07.19</t>
  </si>
  <si>
    <t>4/10 от 8.07.19
70 от 08.07.19</t>
  </si>
  <si>
    <t>3/10 от 3.07.19
69 от 03.07.19</t>
  </si>
  <si>
    <t>7 от 04.07.19</t>
  </si>
  <si>
    <t>1 от 19.07.19</t>
  </si>
  <si>
    <t>9 от 16.07.19</t>
  </si>
  <si>
    <t>11 от  17.07.19</t>
  </si>
  <si>
    <t>10 от 17.07.19</t>
  </si>
  <si>
    <t>12 от 17.07.19</t>
  </si>
  <si>
    <t>13 от 17.07.19</t>
  </si>
  <si>
    <t>7 от 14.07.19</t>
  </si>
  <si>
    <t>47 от 28.07.19</t>
  </si>
  <si>
    <t>45 от 24.07.19</t>
  </si>
  <si>
    <t>ВЛ-10кВ Ф-19 "Новобелокатай -ИПС"</t>
  </si>
  <si>
    <t>ВЛ-10кВ Ф-11501 ПС "Абдуллино"</t>
  </si>
  <si>
    <t>ВЛ-10кВ Ф-11508 ПС "Абдуллино"</t>
  </si>
  <si>
    <t>ВЛ-10кВ Ф-11507 ПС "Абдуллино"</t>
  </si>
  <si>
    <t>ВЛ-10кВ Ф-19 ПС "Красноусольск"</t>
  </si>
  <si>
    <t>ВЛ-10кВ Ф-10 ПС "К-Мияки"</t>
  </si>
  <si>
    <t>ВЛ-10кВ Ф-13 ПС "К-Мияки"</t>
  </si>
  <si>
    <t>Отключение оборудования в смежной электрической сети (электродуговое повреждение)</t>
  </si>
  <si>
    <t>Внешнее механическое воздействие</t>
  </si>
  <si>
    <t>Прочие неблагоприятные воздействия
(исчерпание ресурса)</t>
  </si>
  <si>
    <t>Прочие неблагоприятные воздействия
природных явлений (нарушение электрической изоляции)</t>
  </si>
  <si>
    <t>Ветровые нагрузки (невыявленные причины)</t>
  </si>
  <si>
    <t>Отключение оборудования в смежной электрической сети (внешнее механическое воздействие)</t>
  </si>
  <si>
    <t>Прочие неблагоприятные воздействия
природных явлений (невыявленные причины)</t>
  </si>
  <si>
    <t>Дефекты (недостатки) проекта, конструкции, изготовления, монтажа (нарушение электрического контакта, размыкание, обрыв цепи)</t>
  </si>
  <si>
    <t>48 от 01.08.19</t>
  </si>
  <si>
    <t>50 от 05.08.19</t>
  </si>
  <si>
    <t>49 от 05.08.19</t>
  </si>
  <si>
    <t>ОП с.Стерлибашево</t>
  </si>
  <si>
    <t>ВЛ-10кВ Ф-23 ПС "Стерлибашево"</t>
  </si>
  <si>
    <t>51 от 12.08.19</t>
  </si>
  <si>
    <t>ВЛ-10кВ Ф-23 ПС  "Стерлибашево"</t>
  </si>
  <si>
    <t>ТП-32 с. Стерлибашево</t>
  </si>
  <si>
    <t>Воздействие повторяющихся стихийных явлений (нарушение структуры материала)</t>
  </si>
  <si>
    <t>Прочие неблагоприятные воздействия
природных явлений (электродуговое повреждние)</t>
  </si>
  <si>
    <t>Атмосферные перенапряжения (гроза)
(электродуговое повреждние)</t>
  </si>
  <si>
    <t>ТП-5106 с. Родина</t>
  </si>
  <si>
    <t>ТП-63 с. Красноусольский</t>
  </si>
  <si>
    <t>17 2019-09-20</t>
  </si>
  <si>
    <t>18 2019-09-20</t>
  </si>
  <si>
    <t>19 2019-09-20</t>
  </si>
  <si>
    <t>7 2019-11-04</t>
  </si>
  <si>
    <t>8 2019-09-06</t>
  </si>
  <si>
    <t>Невыявленные причины</t>
  </si>
  <si>
    <t>20 от 23.09.19</t>
  </si>
  <si>
    <t>59 от 25.09.19</t>
  </si>
  <si>
    <t>16 от 20.09.19</t>
  </si>
  <si>
    <t>Дефекты (недостатки) проекта, конструкции, изготовления, монтажа (электродуговое повреждение)</t>
  </si>
  <si>
    <t>Отключение оборудования в смежной электрической сети (механическое повреждение)</t>
  </si>
  <si>
    <t>Недостатки конструкции 
(нарушение электрической изоляции)</t>
  </si>
  <si>
    <t xml:space="preserve"> ОП с.Киргиз-Мияки</t>
  </si>
  <si>
    <t>ОП с. Красноусольский</t>
  </si>
  <si>
    <t>ВЛ-10кВ Ф-11501, Ф-11506, Ф-11508 
ПС  "Абдуллино"</t>
  </si>
  <si>
    <t>ВЛ-10кВ Ф-11507 до РС-2 
ПС  "Абдуллино"</t>
  </si>
  <si>
    <t>ВЛ-10кВ Ф-11507 от РС-2 до РС-3 
ПС "Абдуллино"</t>
  </si>
  <si>
    <t>ВЛ-10кВ Ф-11507 от РС-3 
ПС "Абдуллино"</t>
  </si>
  <si>
    <t>ТП-3606 с. Новобелокатай</t>
  </si>
  <si>
    <t>МТП-3711 с.Новобелокатай</t>
  </si>
  <si>
    <t>ТП-28 с. Стерлибашево</t>
  </si>
  <si>
    <t>ВЛ-0,4кВ Л-3 ТП-2009 
с. Санатория Глуховского</t>
  </si>
  <si>
    <t>ВЛ-0,4кВ Л-1 ТП-470 с.Киргиз-Мияки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</si>
</sst>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16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2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22" fontId="1" fillId="0" borderId="4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4"/>
  <sheetViews>
    <sheetView tabSelected="1" view="pageBreakPreview" zoomScaleNormal="100" zoomScaleSheetLayoutView="100" workbookViewId="0">
      <selection activeCell="C32" sqref="C32"/>
    </sheetView>
  </sheetViews>
  <sheetFormatPr defaultRowHeight="15"/>
  <cols>
    <col min="1" max="1" width="7.28515625" customWidth="1"/>
    <col min="2" max="2" width="27.7109375" customWidth="1"/>
    <col min="3" max="3" width="41.85546875" customWidth="1"/>
    <col min="4" max="4" width="21.140625" customWidth="1"/>
    <col min="5" max="5" width="21.42578125" customWidth="1"/>
    <col min="6" max="6" width="22.85546875" customWidth="1"/>
    <col min="7" max="7" width="51.7109375" customWidth="1"/>
    <col min="8" max="8" width="24.5703125" customWidth="1"/>
    <col min="9" max="9" width="25.140625" customWidth="1"/>
    <col min="10" max="10" width="21.28515625" customWidth="1"/>
  </cols>
  <sheetData>
    <row r="2" spans="1:10" ht="42.75" customHeight="1">
      <c r="A2" s="11" t="s">
        <v>13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17" customHeight="1">
      <c r="A3" s="1" t="s">
        <v>6</v>
      </c>
      <c r="B3" s="1" t="s">
        <v>4</v>
      </c>
      <c r="C3" s="1" t="s">
        <v>0</v>
      </c>
      <c r="D3" s="1" t="s">
        <v>1</v>
      </c>
      <c r="E3" s="1" t="s">
        <v>2</v>
      </c>
      <c r="F3" s="1" t="s">
        <v>3</v>
      </c>
      <c r="G3" s="5" t="s">
        <v>5</v>
      </c>
      <c r="H3" s="1" t="s">
        <v>7</v>
      </c>
      <c r="I3" s="1" t="s">
        <v>8</v>
      </c>
      <c r="J3" s="1" t="s">
        <v>9</v>
      </c>
    </row>
    <row r="4" spans="1:10" s="9" customFormat="1" ht="30">
      <c r="A4" s="4">
        <v>1</v>
      </c>
      <c r="B4" s="1" t="s">
        <v>19</v>
      </c>
      <c r="C4" s="1" t="s">
        <v>91</v>
      </c>
      <c r="D4" s="6">
        <v>43656.684027777781</v>
      </c>
      <c r="E4" s="6">
        <v>43656.756944444445</v>
      </c>
      <c r="F4" s="8">
        <f t="shared" ref="F4:F34" si="0">(E4-D4)*24</f>
        <v>1.7499999999417923</v>
      </c>
      <c r="G4" s="7" t="s">
        <v>14</v>
      </c>
      <c r="H4" s="10"/>
      <c r="I4" s="10">
        <v>65</v>
      </c>
      <c r="J4" s="3">
        <f t="shared" ref="J4:J34" si="1">F4*I4</f>
        <v>113.7499999962165</v>
      </c>
    </row>
    <row r="5" spans="1:10" s="9" customFormat="1" ht="31.5">
      <c r="A5" s="4">
        <v>2</v>
      </c>
      <c r="B5" s="1" t="s">
        <v>20</v>
      </c>
      <c r="C5" s="1" t="s">
        <v>10</v>
      </c>
      <c r="D5" s="6">
        <v>43656.95416666667</v>
      </c>
      <c r="E5" s="6">
        <v>43657.040277777778</v>
      </c>
      <c r="F5" s="8">
        <f t="shared" si="0"/>
        <v>2.066666666592937</v>
      </c>
      <c r="G5" s="7" t="s">
        <v>11</v>
      </c>
      <c r="H5" s="7" t="s">
        <v>27</v>
      </c>
      <c r="I5" s="10">
        <v>712</v>
      </c>
      <c r="J5" s="3">
        <f t="shared" si="1"/>
        <v>1471.4666666141711</v>
      </c>
    </row>
    <row r="6" spans="1:10" s="2" customFormat="1" ht="30">
      <c r="A6" s="4">
        <v>3</v>
      </c>
      <c r="B6" s="1" t="s">
        <v>21</v>
      </c>
      <c r="C6" s="1" t="s">
        <v>16</v>
      </c>
      <c r="D6" s="6">
        <v>43660.125</v>
      </c>
      <c r="E6" s="6">
        <v>43660.625</v>
      </c>
      <c r="F6" s="8">
        <f t="shared" si="0"/>
        <v>12</v>
      </c>
      <c r="G6" s="7" t="s">
        <v>11</v>
      </c>
      <c r="H6" s="7" t="s">
        <v>28</v>
      </c>
      <c r="I6" s="10">
        <v>165</v>
      </c>
      <c r="J6" s="3">
        <f t="shared" si="1"/>
        <v>1980</v>
      </c>
    </row>
    <row r="7" spans="1:10" s="2" customFormat="1" ht="30">
      <c r="A7" s="4">
        <v>4</v>
      </c>
      <c r="B7" s="1" t="s">
        <v>21</v>
      </c>
      <c r="C7" s="1" t="s">
        <v>90</v>
      </c>
      <c r="D7" s="6">
        <v>43649.590277777781</v>
      </c>
      <c r="E7" s="6">
        <v>43649.635416666664</v>
      </c>
      <c r="F7" s="8">
        <f t="shared" si="0"/>
        <v>1.0833333331975155</v>
      </c>
      <c r="G7" s="7" t="s">
        <v>14</v>
      </c>
      <c r="H7" s="7" t="s">
        <v>32</v>
      </c>
      <c r="I7" s="10">
        <v>30</v>
      </c>
      <c r="J7" s="3">
        <f t="shared" si="1"/>
        <v>32.499999995925464</v>
      </c>
    </row>
    <row r="8" spans="1:10" s="2" customFormat="1" ht="30">
      <c r="A8" s="4">
        <v>5</v>
      </c>
      <c r="B8" s="1" t="s">
        <v>21</v>
      </c>
      <c r="C8" s="1" t="s">
        <v>43</v>
      </c>
      <c r="D8" s="6">
        <v>43653.920138888891</v>
      </c>
      <c r="E8" s="6">
        <v>43653.984722222223</v>
      </c>
      <c r="F8" s="8">
        <f t="shared" si="0"/>
        <v>1.5499999999883585</v>
      </c>
      <c r="G8" s="7" t="s">
        <v>14</v>
      </c>
      <c r="H8" s="7" t="s">
        <v>31</v>
      </c>
      <c r="I8" s="10">
        <v>941</v>
      </c>
      <c r="J8" s="3">
        <f t="shared" si="1"/>
        <v>1458.5499999890453</v>
      </c>
    </row>
    <row r="9" spans="1:10" s="2" customFormat="1" ht="30">
      <c r="A9" s="4">
        <v>6</v>
      </c>
      <c r="B9" s="1" t="s">
        <v>22</v>
      </c>
      <c r="C9" s="1" t="s">
        <v>43</v>
      </c>
      <c r="D9" s="6">
        <v>43653.920138888891</v>
      </c>
      <c r="E9" s="6">
        <v>43654.454861111109</v>
      </c>
      <c r="F9" s="8">
        <f t="shared" si="0"/>
        <v>12.833333333255723</v>
      </c>
      <c r="G9" s="7" t="s">
        <v>12</v>
      </c>
      <c r="H9" s="7" t="s">
        <v>30</v>
      </c>
      <c r="I9" s="10">
        <v>88</v>
      </c>
      <c r="J9" s="3">
        <f t="shared" si="1"/>
        <v>1129.3333333265036</v>
      </c>
    </row>
    <row r="10" spans="1:10" s="2" customFormat="1" ht="30" customHeight="1">
      <c r="A10" s="4">
        <v>7</v>
      </c>
      <c r="B10" s="1" t="s">
        <v>21</v>
      </c>
      <c r="C10" s="1" t="s">
        <v>89</v>
      </c>
      <c r="D10" s="6">
        <v>43653.984722222223</v>
      </c>
      <c r="E10" s="6">
        <v>43654.01458333333</v>
      </c>
      <c r="F10" s="8">
        <f t="shared" si="0"/>
        <v>0.71666666655801237</v>
      </c>
      <c r="G10" s="7" t="s">
        <v>50</v>
      </c>
      <c r="H10" s="7" t="s">
        <v>29</v>
      </c>
      <c r="I10" s="10">
        <v>91</v>
      </c>
      <c r="J10" s="3">
        <f t="shared" si="1"/>
        <v>65.216666656779125</v>
      </c>
    </row>
    <row r="11" spans="1:10" s="2" customFormat="1" ht="30" customHeight="1">
      <c r="A11" s="4">
        <v>8</v>
      </c>
      <c r="B11" s="1" t="s">
        <v>20</v>
      </c>
      <c r="C11" s="1" t="s">
        <v>44</v>
      </c>
      <c r="D11" s="6">
        <v>43649.995138888888</v>
      </c>
      <c r="E11" s="6">
        <v>43650.277777777781</v>
      </c>
      <c r="F11" s="8">
        <f t="shared" si="0"/>
        <v>6.7833333334419876</v>
      </c>
      <c r="G11" s="7" t="s">
        <v>51</v>
      </c>
      <c r="H11" s="7" t="s">
        <v>33</v>
      </c>
      <c r="I11" s="10">
        <v>711</v>
      </c>
      <c r="J11" s="3">
        <f t="shared" si="1"/>
        <v>4822.9500000772532</v>
      </c>
    </row>
    <row r="12" spans="1:10" s="2" customFormat="1" ht="31.5">
      <c r="A12" s="4">
        <v>9</v>
      </c>
      <c r="B12" s="1" t="s">
        <v>23</v>
      </c>
      <c r="C12" s="1" t="s">
        <v>92</v>
      </c>
      <c r="D12" s="6">
        <v>43665.649305555555</v>
      </c>
      <c r="E12" s="6">
        <v>43665.6875</v>
      </c>
      <c r="F12" s="8">
        <f t="shared" si="0"/>
        <v>0.91666666668606922</v>
      </c>
      <c r="G12" s="7" t="s">
        <v>52</v>
      </c>
      <c r="H12" s="7" t="s">
        <v>34</v>
      </c>
      <c r="I12" s="10">
        <v>16</v>
      </c>
      <c r="J12" s="3">
        <f t="shared" si="1"/>
        <v>14.666666666977108</v>
      </c>
    </row>
    <row r="13" spans="1:10" s="2" customFormat="1" ht="45">
      <c r="A13" s="4">
        <v>10</v>
      </c>
      <c r="B13" s="1" t="s">
        <v>20</v>
      </c>
      <c r="C13" s="1" t="s">
        <v>44</v>
      </c>
      <c r="D13" s="6">
        <v>43662.201388888891</v>
      </c>
      <c r="E13" s="6">
        <v>43662.500694444447</v>
      </c>
      <c r="F13" s="8">
        <f t="shared" si="0"/>
        <v>7.1833333333488554</v>
      </c>
      <c r="G13" s="7" t="s">
        <v>53</v>
      </c>
      <c r="H13" s="7" t="s">
        <v>35</v>
      </c>
      <c r="I13" s="10">
        <v>712</v>
      </c>
      <c r="J13" s="3">
        <f t="shared" si="1"/>
        <v>5114.533333344385</v>
      </c>
    </row>
    <row r="14" spans="1:10" s="2" customFormat="1" ht="29.25" customHeight="1">
      <c r="A14" s="4">
        <v>11</v>
      </c>
      <c r="B14" s="1" t="s">
        <v>20</v>
      </c>
      <c r="C14" s="1" t="s">
        <v>45</v>
      </c>
      <c r="D14" s="6">
        <v>43662.463194444441</v>
      </c>
      <c r="E14" s="6">
        <v>43662.465277777781</v>
      </c>
      <c r="F14" s="8">
        <f t="shared" si="0"/>
        <v>5.0000000162981451E-2</v>
      </c>
      <c r="G14" s="7" t="s">
        <v>54</v>
      </c>
      <c r="H14" s="7" t="s">
        <v>36</v>
      </c>
      <c r="I14" s="10">
        <v>273</v>
      </c>
      <c r="J14" s="3">
        <f t="shared" si="1"/>
        <v>13.650000044493936</v>
      </c>
    </row>
    <row r="15" spans="1:10" s="2" customFormat="1" ht="30" customHeight="1">
      <c r="A15" s="4">
        <v>12</v>
      </c>
      <c r="B15" s="1" t="s">
        <v>24</v>
      </c>
      <c r="C15" s="1" t="s">
        <v>46</v>
      </c>
      <c r="D15" s="6">
        <v>43662.322916666664</v>
      </c>
      <c r="E15" s="6">
        <v>43662.449305555558</v>
      </c>
      <c r="F15" s="8">
        <f t="shared" si="0"/>
        <v>3.0333333334419876</v>
      </c>
      <c r="G15" s="7" t="s">
        <v>54</v>
      </c>
      <c r="H15" s="7" t="s">
        <v>37</v>
      </c>
      <c r="I15" s="10">
        <v>69</v>
      </c>
      <c r="J15" s="3">
        <f t="shared" si="1"/>
        <v>209.30000000749715</v>
      </c>
    </row>
    <row r="16" spans="1:10" ht="30" customHeight="1">
      <c r="A16" s="4">
        <v>13</v>
      </c>
      <c r="B16" s="1" t="s">
        <v>24</v>
      </c>
      <c r="C16" s="1" t="s">
        <v>46</v>
      </c>
      <c r="D16" s="6">
        <v>43662.322916666664</v>
      </c>
      <c r="E16" s="6">
        <v>43662.496527777781</v>
      </c>
      <c r="F16" s="8">
        <f t="shared" si="0"/>
        <v>4.1666666668024845</v>
      </c>
      <c r="G16" s="7" t="s">
        <v>54</v>
      </c>
      <c r="H16" s="7" t="s">
        <v>37</v>
      </c>
      <c r="I16" s="10">
        <v>236</v>
      </c>
      <c r="J16" s="3">
        <f t="shared" si="1"/>
        <v>983.33333336538635</v>
      </c>
    </row>
    <row r="17" spans="1:10" ht="30" customHeight="1">
      <c r="A17" s="4">
        <v>14</v>
      </c>
      <c r="B17" s="1" t="s">
        <v>24</v>
      </c>
      <c r="C17" s="1" t="s">
        <v>17</v>
      </c>
      <c r="D17" s="6">
        <v>43662.322916666664</v>
      </c>
      <c r="E17" s="6">
        <v>43662.702777777777</v>
      </c>
      <c r="F17" s="8">
        <f t="shared" si="0"/>
        <v>9.1166666666977108</v>
      </c>
      <c r="G17" s="7" t="s">
        <v>54</v>
      </c>
      <c r="H17" s="7" t="s">
        <v>37</v>
      </c>
      <c r="I17" s="10">
        <v>317</v>
      </c>
      <c r="J17" s="3">
        <f t="shared" si="1"/>
        <v>2889.9833333431743</v>
      </c>
    </row>
    <row r="18" spans="1:10" ht="45">
      <c r="A18" s="4">
        <v>15</v>
      </c>
      <c r="B18" s="1" t="s">
        <v>24</v>
      </c>
      <c r="C18" s="1" t="s">
        <v>18</v>
      </c>
      <c r="D18" s="6">
        <v>43662.354166666664</v>
      </c>
      <c r="E18" s="6">
        <v>43662.447916666664</v>
      </c>
      <c r="F18" s="8">
        <f t="shared" si="0"/>
        <v>2.25</v>
      </c>
      <c r="G18" s="7" t="s">
        <v>55</v>
      </c>
      <c r="H18" s="7" t="s">
        <v>38</v>
      </c>
      <c r="I18" s="10">
        <v>266</v>
      </c>
      <c r="J18" s="3">
        <f t="shared" si="1"/>
        <v>598.5</v>
      </c>
    </row>
    <row r="19" spans="1:10" ht="30">
      <c r="A19" s="4">
        <v>16</v>
      </c>
      <c r="B19" s="1" t="s">
        <v>20</v>
      </c>
      <c r="C19" s="1" t="s">
        <v>44</v>
      </c>
      <c r="D19" s="6">
        <v>43662.604166666664</v>
      </c>
      <c r="E19" s="6">
        <v>43662.681944444441</v>
      </c>
      <c r="F19" s="8">
        <f t="shared" si="0"/>
        <v>1.8666666666395031</v>
      </c>
      <c r="G19" s="7" t="s">
        <v>12</v>
      </c>
      <c r="H19" s="7" t="s">
        <v>39</v>
      </c>
      <c r="I19" s="10">
        <v>712</v>
      </c>
      <c r="J19" s="3">
        <f t="shared" si="1"/>
        <v>1329.0666666473262</v>
      </c>
    </row>
    <row r="20" spans="1:10" ht="30">
      <c r="A20" s="4">
        <v>17</v>
      </c>
      <c r="B20" s="1" t="s">
        <v>25</v>
      </c>
      <c r="C20" s="1" t="s">
        <v>47</v>
      </c>
      <c r="D20" s="6">
        <v>43660.745833333334</v>
      </c>
      <c r="E20" s="6">
        <v>43660.816666666666</v>
      </c>
      <c r="F20" s="8">
        <f t="shared" si="0"/>
        <v>1.6999999999534339</v>
      </c>
      <c r="G20" s="7" t="s">
        <v>12</v>
      </c>
      <c r="H20" s="7" t="s">
        <v>40</v>
      </c>
      <c r="I20" s="10">
        <v>993</v>
      </c>
      <c r="J20" s="3">
        <f t="shared" si="1"/>
        <v>1688.0999999537598</v>
      </c>
    </row>
    <row r="21" spans="1:10" ht="30">
      <c r="A21" s="4">
        <v>18</v>
      </c>
      <c r="B21" s="1" t="s">
        <v>26</v>
      </c>
      <c r="C21" s="1" t="s">
        <v>48</v>
      </c>
      <c r="D21" s="6">
        <v>43674.378472222219</v>
      </c>
      <c r="E21" s="6">
        <v>43674.458333333336</v>
      </c>
      <c r="F21" s="8">
        <f t="shared" si="0"/>
        <v>1.9166666668024845</v>
      </c>
      <c r="G21" s="7" t="s">
        <v>56</v>
      </c>
      <c r="H21" s="7" t="s">
        <v>41</v>
      </c>
      <c r="I21" s="10">
        <v>1668</v>
      </c>
      <c r="J21" s="3">
        <f t="shared" si="1"/>
        <v>3197.0000002265442</v>
      </c>
    </row>
    <row r="22" spans="1:10" ht="60">
      <c r="A22" s="4">
        <v>19</v>
      </c>
      <c r="B22" s="1" t="s">
        <v>26</v>
      </c>
      <c r="C22" s="1" t="s">
        <v>49</v>
      </c>
      <c r="D22" s="6">
        <v>43670.35</v>
      </c>
      <c r="E22" s="6">
        <v>43670.408333333333</v>
      </c>
      <c r="F22" s="8">
        <f t="shared" si="0"/>
        <v>1.4000000000232831</v>
      </c>
      <c r="G22" s="7" t="s">
        <v>57</v>
      </c>
      <c r="H22" s="7" t="s">
        <v>42</v>
      </c>
      <c r="I22" s="10">
        <v>1347</v>
      </c>
      <c r="J22" s="3">
        <f t="shared" si="1"/>
        <v>1885.8000000313623</v>
      </c>
    </row>
    <row r="23" spans="1:10" ht="30" customHeight="1">
      <c r="A23" s="4">
        <v>20</v>
      </c>
      <c r="B23" s="1" t="s">
        <v>61</v>
      </c>
      <c r="C23" s="1" t="s">
        <v>62</v>
      </c>
      <c r="D23" s="6">
        <v>43678.989583333336</v>
      </c>
      <c r="E23" s="6">
        <v>43679.118055555555</v>
      </c>
      <c r="F23" s="8">
        <f t="shared" si="0"/>
        <v>3.0833333332557231</v>
      </c>
      <c r="G23" s="7" t="s">
        <v>66</v>
      </c>
      <c r="H23" s="7" t="s">
        <v>58</v>
      </c>
      <c r="I23" s="10">
        <v>1039</v>
      </c>
      <c r="J23" s="3">
        <f t="shared" si="1"/>
        <v>3203.5833332526963</v>
      </c>
    </row>
    <row r="24" spans="1:10" ht="30" customHeight="1">
      <c r="A24" s="4">
        <v>21</v>
      </c>
      <c r="B24" s="1" t="s">
        <v>26</v>
      </c>
      <c r="C24" s="1" t="s">
        <v>49</v>
      </c>
      <c r="D24" s="6">
        <v>43689.285416666666</v>
      </c>
      <c r="E24" s="6">
        <v>43689.356944444444</v>
      </c>
      <c r="F24" s="8">
        <f t="shared" si="0"/>
        <v>1.7166666666744277</v>
      </c>
      <c r="G24" s="7" t="s">
        <v>67</v>
      </c>
      <c r="H24" s="7" t="s">
        <v>63</v>
      </c>
      <c r="I24" s="10">
        <v>1347</v>
      </c>
      <c r="J24" s="3">
        <f t="shared" si="1"/>
        <v>2312.3500000104541</v>
      </c>
    </row>
    <row r="25" spans="1:10" ht="30" customHeight="1">
      <c r="A25" s="4">
        <v>22</v>
      </c>
      <c r="B25" s="1" t="s">
        <v>61</v>
      </c>
      <c r="C25" s="1" t="s">
        <v>64</v>
      </c>
      <c r="D25" s="6">
        <v>43682.729166666664</v>
      </c>
      <c r="E25" s="6">
        <v>43682.807638888888</v>
      </c>
      <c r="F25" s="8">
        <f t="shared" si="0"/>
        <v>1.8833333333604969</v>
      </c>
      <c r="G25" s="7" t="s">
        <v>68</v>
      </c>
      <c r="H25" s="7" t="s">
        <v>60</v>
      </c>
      <c r="I25" s="10">
        <v>1039</v>
      </c>
      <c r="J25" s="3">
        <f t="shared" si="1"/>
        <v>1956.7833333615563</v>
      </c>
    </row>
    <row r="26" spans="1:10" ht="30" customHeight="1">
      <c r="A26" s="12">
        <v>23</v>
      </c>
      <c r="B26" s="5" t="s">
        <v>61</v>
      </c>
      <c r="C26" s="5" t="s">
        <v>65</v>
      </c>
      <c r="D26" s="13">
        <v>43682.729166666664</v>
      </c>
      <c r="E26" s="13">
        <v>43682.840277777781</v>
      </c>
      <c r="F26" s="14">
        <f t="shared" si="0"/>
        <v>2.6666666668024845</v>
      </c>
      <c r="G26" s="15" t="s">
        <v>68</v>
      </c>
      <c r="H26" s="15" t="s">
        <v>59</v>
      </c>
      <c r="I26" s="16">
        <v>241</v>
      </c>
      <c r="J26" s="17">
        <f t="shared" si="1"/>
        <v>642.66666669939877</v>
      </c>
    </row>
    <row r="27" spans="1:10" ht="31.5">
      <c r="A27" s="4">
        <v>24</v>
      </c>
      <c r="B27" s="5" t="s">
        <v>20</v>
      </c>
      <c r="C27" s="5" t="s">
        <v>15</v>
      </c>
      <c r="D27" s="18">
        <v>43731.495833333334</v>
      </c>
      <c r="E27" s="18">
        <v>43731.54791666667</v>
      </c>
      <c r="F27" s="8">
        <f t="shared" si="0"/>
        <v>1.2500000000582077</v>
      </c>
      <c r="G27" s="7" t="s">
        <v>76</v>
      </c>
      <c r="H27" s="7" t="s">
        <v>77</v>
      </c>
      <c r="I27" s="7">
        <v>711</v>
      </c>
      <c r="J27" s="17">
        <f t="shared" si="1"/>
        <v>888.75000004138565</v>
      </c>
    </row>
    <row r="28" spans="1:10" ht="45">
      <c r="A28" s="12">
        <v>25</v>
      </c>
      <c r="B28" s="5" t="s">
        <v>83</v>
      </c>
      <c r="C28" s="5" t="s">
        <v>93</v>
      </c>
      <c r="D28" s="18">
        <v>43732.864583333336</v>
      </c>
      <c r="E28" s="18">
        <v>43733.333333333336</v>
      </c>
      <c r="F28" s="8">
        <f t="shared" si="0"/>
        <v>11.25</v>
      </c>
      <c r="G28" s="7" t="s">
        <v>80</v>
      </c>
      <c r="H28" s="7" t="s">
        <v>78</v>
      </c>
      <c r="I28" s="7">
        <v>43</v>
      </c>
      <c r="J28" s="17">
        <f t="shared" si="1"/>
        <v>483.75</v>
      </c>
    </row>
    <row r="29" spans="1:10" ht="31.5">
      <c r="A29" s="4">
        <v>26</v>
      </c>
      <c r="B29" s="5" t="s">
        <v>24</v>
      </c>
      <c r="C29" s="5" t="s">
        <v>85</v>
      </c>
      <c r="D29" s="18">
        <v>43727.583333333336</v>
      </c>
      <c r="E29" s="18">
        <v>43727.911805555559</v>
      </c>
      <c r="F29" s="8">
        <f t="shared" si="0"/>
        <v>7.8833333333604969</v>
      </c>
      <c r="G29" s="7" t="s">
        <v>81</v>
      </c>
      <c r="H29" s="7" t="s">
        <v>79</v>
      </c>
      <c r="I29" s="7">
        <v>1405</v>
      </c>
      <c r="J29" s="17">
        <f t="shared" si="1"/>
        <v>11076.083333371498</v>
      </c>
    </row>
    <row r="30" spans="1:10" ht="31.5">
      <c r="A30" s="12">
        <v>27</v>
      </c>
      <c r="B30" s="5" t="s">
        <v>20</v>
      </c>
      <c r="C30" s="5" t="s">
        <v>86</v>
      </c>
      <c r="D30" s="18">
        <v>43727.583333333336</v>
      </c>
      <c r="E30" s="18">
        <v>43727.947916666664</v>
      </c>
      <c r="F30" s="8">
        <f t="shared" si="0"/>
        <v>8.7499999998835847</v>
      </c>
      <c r="G30" s="7" t="s">
        <v>54</v>
      </c>
      <c r="H30" s="7" t="s">
        <v>71</v>
      </c>
      <c r="I30" s="7">
        <v>69</v>
      </c>
      <c r="J30" s="17">
        <f t="shared" si="1"/>
        <v>603.74999999196734</v>
      </c>
    </row>
    <row r="31" spans="1:10" ht="31.5">
      <c r="A31" s="4">
        <v>28</v>
      </c>
      <c r="B31" s="5" t="s">
        <v>20</v>
      </c>
      <c r="C31" s="5" t="s">
        <v>87</v>
      </c>
      <c r="D31" s="18">
        <v>43727.583333333336</v>
      </c>
      <c r="E31" s="18">
        <v>43728.373611111114</v>
      </c>
      <c r="F31" s="8">
        <f t="shared" si="0"/>
        <v>18.966666666674428</v>
      </c>
      <c r="G31" s="7" t="s">
        <v>54</v>
      </c>
      <c r="H31" s="7" t="s">
        <v>72</v>
      </c>
      <c r="I31" s="7">
        <v>236</v>
      </c>
      <c r="J31" s="17">
        <f t="shared" si="1"/>
        <v>4476.1333333351649</v>
      </c>
    </row>
    <row r="32" spans="1:10" ht="31.5">
      <c r="A32" s="12">
        <v>29</v>
      </c>
      <c r="B32" s="5" t="s">
        <v>24</v>
      </c>
      <c r="C32" s="5" t="s">
        <v>88</v>
      </c>
      <c r="D32" s="18">
        <v>43727.583333333336</v>
      </c>
      <c r="E32" s="18">
        <v>43728.504861111112</v>
      </c>
      <c r="F32" s="8">
        <f t="shared" si="0"/>
        <v>22.116666666639503</v>
      </c>
      <c r="G32" s="7" t="s">
        <v>54</v>
      </c>
      <c r="H32" s="7" t="s">
        <v>73</v>
      </c>
      <c r="I32" s="7">
        <v>317</v>
      </c>
      <c r="J32" s="17">
        <f t="shared" si="1"/>
        <v>7010.9833333247225</v>
      </c>
    </row>
    <row r="33" spans="1:10" ht="30">
      <c r="A33" s="4">
        <v>30</v>
      </c>
      <c r="B33" s="5" t="s">
        <v>84</v>
      </c>
      <c r="C33" s="5" t="s">
        <v>69</v>
      </c>
      <c r="D33" s="18">
        <v>43712.328472222223</v>
      </c>
      <c r="E33" s="18">
        <v>43712.411805555559</v>
      </c>
      <c r="F33" s="8">
        <f t="shared" si="0"/>
        <v>2.0000000000582077</v>
      </c>
      <c r="G33" s="7" t="s">
        <v>82</v>
      </c>
      <c r="H33" s="7" t="s">
        <v>74</v>
      </c>
      <c r="I33" s="7">
        <v>71</v>
      </c>
      <c r="J33" s="17">
        <f t="shared" si="1"/>
        <v>142.00000000413274</v>
      </c>
    </row>
    <row r="34" spans="1:10" ht="30">
      <c r="A34" s="12">
        <v>31</v>
      </c>
      <c r="B34" s="5" t="s">
        <v>84</v>
      </c>
      <c r="C34" s="5" t="s">
        <v>70</v>
      </c>
      <c r="D34" s="18">
        <v>43714.324305555558</v>
      </c>
      <c r="E34" s="18">
        <v>43714.425000000003</v>
      </c>
      <c r="F34" s="8">
        <f t="shared" si="0"/>
        <v>2.4166666666860692</v>
      </c>
      <c r="G34" s="7" t="s">
        <v>82</v>
      </c>
      <c r="H34" s="7" t="s">
        <v>75</v>
      </c>
      <c r="I34" s="7">
        <v>16</v>
      </c>
      <c r="J34" s="3">
        <f t="shared" si="1"/>
        <v>38.666666666977108</v>
      </c>
    </row>
  </sheetData>
  <sortState ref="A8:J19">
    <sortCondition ref="D8:D19"/>
  </sortState>
  <mergeCells count="1">
    <mergeCell ref="A2:J2"/>
  </mergeCells>
  <pageMargins left="0.70866141732283472" right="0.70866141732283472" top="0.74803149606299213" bottom="0.74803149606299213" header="0.31496062992125984" footer="0.31496062992125984"/>
  <pageSetup paperSize="9" scale="4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2019-03-26T08:58:42Z</cp:lastPrinted>
  <dcterms:created xsi:type="dcterms:W3CDTF">2017-10-19T05:15:52Z</dcterms:created>
  <dcterms:modified xsi:type="dcterms:W3CDTF">2019-10-01T05:38:53Z</dcterms:modified>
</cp:coreProperties>
</file>