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Мастер\Desktop\на сайт приложения\п. 19 г сведения об аварийных отключениях в сетях  ГИП-Электро\2022\"/>
    </mc:Choice>
  </mc:AlternateContent>
  <bookViews>
    <workbookView xWindow="0" yWindow="90" windowWidth="28755" windowHeight="12585"/>
  </bookViews>
  <sheets>
    <sheet name="Лист1" sheetId="1" r:id="rId1"/>
  </sheets>
  <definedNames>
    <definedName name="_xlnm._FilterDatabase" localSheetId="0" hidden="1">Лист1!$A$3:$J$29</definedName>
    <definedName name="_xlnm.Print_Area" localSheetId="0">Лист1!$A$1:$J$29</definedName>
  </definedNames>
  <calcPr calcId="162913"/>
</workbook>
</file>

<file path=xl/calcChain.xml><?xml version="1.0" encoding="utf-8"?>
<calcChain xmlns="http://schemas.openxmlformats.org/spreadsheetml/2006/main">
  <c r="F5" i="1" l="1"/>
  <c r="F6" i="1"/>
  <c r="F7" i="1"/>
  <c r="F8" i="1"/>
  <c r="F9" i="1"/>
  <c r="F10" i="1"/>
  <c r="F11" i="1"/>
  <c r="F13" i="1"/>
  <c r="F14" i="1"/>
  <c r="F15" i="1"/>
  <c r="F16" i="1"/>
  <c r="F17" i="1"/>
  <c r="F18" i="1"/>
  <c r="F19" i="1"/>
  <c r="F20" i="1"/>
  <c r="F21" i="1"/>
  <c r="F22" i="1"/>
  <c r="F23" i="1"/>
  <c r="F12" i="1"/>
  <c r="F24" i="1"/>
  <c r="F25" i="1"/>
  <c r="F26" i="1"/>
  <c r="F28" i="1"/>
  <c r="F27" i="1"/>
  <c r="F29" i="1"/>
  <c r="F4" i="1"/>
</calcChain>
</file>

<file path=xl/sharedStrings.xml><?xml version="1.0" encoding="utf-8"?>
<sst xmlns="http://schemas.openxmlformats.org/spreadsheetml/2006/main" count="115" uniqueCount="75">
  <si>
    <t>Диспетчерское наименование объекта ВЛ,ТП</t>
  </si>
  <si>
    <t>Дата и время отключения, час, мин.</t>
  </si>
  <si>
    <t>Дата и время восстановления режима потребления электроснабжения час, мин.</t>
  </si>
  <si>
    <t>Наименование структурного подразделения</t>
  </si>
  <si>
    <t>Причина отключения (Классификационные признаки технических причин повреждений оборудования)</t>
  </si>
  <si>
    <t>№ п/п</t>
  </si>
  <si>
    <t>Номер и дата записи в журнале отключений</t>
  </si>
  <si>
    <t>Количество точек поставки потребителей услуг сетевой организации, в отношении которых произошел перерыв электроснабжения, шт.</t>
  </si>
  <si>
    <t>Объем недопоставленной электрической мощности, кВт*ч</t>
  </si>
  <si>
    <t>ОП с.Киргиз-Мияки</t>
  </si>
  <si>
    <t>ОП с. Красноусольский</t>
  </si>
  <si>
    <t>ОП с.Архангельское</t>
  </si>
  <si>
    <t>Продолжительность прекращения отключения электроэнергии, час</t>
  </si>
  <si>
    <t>ВЛ-10 кВ Ф-11507 ПС 35/10 "Абдуллино"</t>
  </si>
  <si>
    <t>ВЛ-10кВ Ф-3 ПС Тастуба</t>
  </si>
  <si>
    <t>ОП с.Стерлибашево</t>
  </si>
  <si>
    <t xml:space="preserve"> ОП с. Магинск</t>
  </si>
  <si>
    <t>Отключение оборудования в смежной электрической сети (нарушение электрической изоляции)</t>
  </si>
  <si>
    <t>Ветровые нагрузки (нарушение электрической изоляции)</t>
  </si>
  <si>
    <t>Ветровые нагрузки (внешнее механическое воздействие)</t>
  </si>
  <si>
    <t>Атмосферные перенапряжения (гроза) нарушение электрической изоляции</t>
  </si>
  <si>
    <t>Прочие воздействия неблагоприятных погодных явлений (нарушение электрической изоляции)</t>
  </si>
  <si>
    <t>Невыявленные причины (нарушение электрической изоляции)</t>
  </si>
  <si>
    <t>Отключение оборудования в смежной электрической сети (невыявленные причины)</t>
  </si>
  <si>
    <t>1 и 2 сек.ш. 6 кВ ПС Инструментальная</t>
  </si>
  <si>
    <t>ВЛ-10 кВ Ф-173 ПС  "Равтау"</t>
  </si>
  <si>
    <t>ВЛ-10 кВ Ф-11404 ПС Бердяш</t>
  </si>
  <si>
    <t>ВЛ-10 кВ Ф-11508 ПС Абдуллино</t>
  </si>
  <si>
    <t>ВЛ-10 кВ Ф-8 "Устьикинск-Алегазово"</t>
  </si>
  <si>
    <t>ВЛ-10кВ Ф-19 ПС Красноусольский</t>
  </si>
  <si>
    <t>участок ВЛ-10 кВ Ф-15 ПС "Красноусольск" от РО-506</t>
  </si>
  <si>
    <t>ВЛ-10 кВ Ф-7 ПС Красноусольск</t>
  </si>
  <si>
    <t>вводной АВ-0,4 кВ в ТП-4797</t>
  </si>
  <si>
    <t>ВЛ-10 кВ Ф-11501, Ф-11506, Ф-11507, Ф-11508 ПС 35/10 "Абдуллино"</t>
  </si>
  <si>
    <t>ВЛ-10 кВ Ф-10 ПС "Киргиз-Мияки"</t>
  </si>
  <si>
    <t>участок ВЛ-10 кВ Ф-13 ПС "Киргиз-Мияки" за РО-2</t>
  </si>
  <si>
    <t>ВЛ-10 кВ Ф-11507, Ф-11506, Ф-11508 ПС 35/10 "Абдуллино"</t>
  </si>
  <si>
    <t>ВЛ-10кВ Ф-11501 ПС "Абдуллино"</t>
  </si>
  <si>
    <t>83 2022-07-25</t>
  </si>
  <si>
    <t>84 2022-07-26</t>
  </si>
  <si>
    <t>87 2022-08-27</t>
  </si>
  <si>
    <t>ВЛ-10 кВ Ф-9 ПС "Верхние Киги"</t>
  </si>
  <si>
    <t>88 2022-08-25</t>
  </si>
  <si>
    <t>ВЛ-0,4 кВ Л-1 ТП-5</t>
  </si>
  <si>
    <t>ВЛ-10 кВ Ф-22 ПС "Красноусольск"</t>
  </si>
  <si>
    <t>участок ВЛ-10 кВ Ф-3 ПС Тастуба от В-102</t>
  </si>
  <si>
    <t>89 2022-09-18</t>
  </si>
  <si>
    <t>90 2022-09-21</t>
  </si>
  <si>
    <t>Прочие воздействия неблагоприятных погодных явлений (нарушение электрического контакта)</t>
  </si>
  <si>
    <t>Недостатки конструкции(нарушение электрического контакта)</t>
  </si>
  <si>
    <t xml:space="preserve">Невыявленные причины </t>
  </si>
  <si>
    <t>Прочие воздействия(внешнее механическое воздействие)</t>
  </si>
  <si>
    <t>Отключение оборудования в смежной электрической сети (внешнее механическое воздействие)</t>
  </si>
  <si>
    <t>ОП Красноусольский</t>
  </si>
  <si>
    <t>ОП г. Белорецк</t>
  </si>
  <si>
    <t>ОП с. Верхние Киги</t>
  </si>
  <si>
    <t>ОП с. Старосубхангулово</t>
  </si>
  <si>
    <t xml:space="preserve"> ОП с.Большеустьикинское</t>
  </si>
  <si>
    <t>72 2022-07-01</t>
  </si>
  <si>
    <t>73 2022-07-08</t>
  </si>
  <si>
    <t>74 2022-07-15</t>
  </si>
  <si>
    <t>75 2022-07-15</t>
  </si>
  <si>
    <t>77 2022-07-15</t>
  </si>
  <si>
    <t>80 2022-07-16</t>
  </si>
  <si>
    <t>79 2022-07-16</t>
  </si>
  <si>
    <t>81 2022-07-19</t>
  </si>
  <si>
    <t>82 2022-07-19</t>
  </si>
  <si>
    <t>85 2022-07-26</t>
  </si>
  <si>
    <t>86 2022-07-26</t>
  </si>
  <si>
    <t>88 2022-07-31</t>
  </si>
  <si>
    <t>88 2022-08-01</t>
  </si>
  <si>
    <t>78 2022-08-15</t>
  </si>
  <si>
    <t>91 2022-09-24</t>
  </si>
  <si>
    <t>92 2022-09-26</t>
  </si>
  <si>
    <t xml:space="preserve">Сведения об аварийных отключениях в сетях 0,4-10кВ ООО " ГИП-Электро"  за 3-й квартал 2022года.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</si>
</sst>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2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22" fontId="1" fillId="0" borderId="4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22" fontId="1" fillId="0" borderId="6" xfId="0" applyNumberFormat="1" applyFont="1" applyFill="1" applyBorder="1" applyAlignment="1">
      <alignment horizontal="center" vertical="center" wrapText="1"/>
    </xf>
    <xf numFmtId="0" fontId="3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29"/>
  <sheetViews>
    <sheetView tabSelected="1" view="pageBreakPreview" topLeftCell="A13" zoomScale="85" zoomScaleNormal="100" zoomScaleSheetLayoutView="85" workbookViewId="0">
      <selection activeCell="E6" sqref="E6"/>
    </sheetView>
  </sheetViews>
  <sheetFormatPr defaultRowHeight="15.75" x14ac:dyDescent="0.25"/>
  <cols>
    <col min="1" max="1" width="7.28515625" customWidth="1"/>
    <col min="2" max="2" width="27.7109375" customWidth="1"/>
    <col min="3" max="3" width="59.85546875" customWidth="1"/>
    <col min="4" max="4" width="21.140625" style="12" customWidth="1"/>
    <col min="5" max="5" width="21.85546875" style="12" customWidth="1"/>
    <col min="6" max="6" width="32" style="12" bestFit="1" customWidth="1"/>
    <col min="7" max="7" width="68.42578125" style="6" customWidth="1"/>
    <col min="8" max="8" width="24.5703125" customWidth="1"/>
    <col min="9" max="9" width="25.140625" customWidth="1"/>
    <col min="10" max="10" width="21.28515625" customWidth="1"/>
  </cols>
  <sheetData>
    <row r="2" spans="1:10" ht="35.25" customHeight="1" x14ac:dyDescent="0.25">
      <c r="A2" s="7" t="s">
        <v>74</v>
      </c>
      <c r="B2" s="7"/>
      <c r="C2" s="7"/>
      <c r="D2" s="7"/>
      <c r="E2" s="7"/>
      <c r="F2" s="7"/>
      <c r="G2" s="7"/>
      <c r="H2" s="7"/>
      <c r="I2" s="7"/>
      <c r="J2" s="7"/>
    </row>
    <row r="3" spans="1:10" ht="144.75" customHeight="1" x14ac:dyDescent="0.25">
      <c r="A3" s="2" t="s">
        <v>5</v>
      </c>
      <c r="B3" s="2" t="s">
        <v>3</v>
      </c>
      <c r="C3" s="2" t="s">
        <v>0</v>
      </c>
      <c r="D3" s="2" t="s">
        <v>1</v>
      </c>
      <c r="E3" s="2" t="s">
        <v>2</v>
      </c>
      <c r="F3" s="1" t="s">
        <v>12</v>
      </c>
      <c r="G3" s="2" t="s">
        <v>4</v>
      </c>
      <c r="H3" s="2" t="s">
        <v>6</v>
      </c>
      <c r="I3" s="2" t="s">
        <v>7</v>
      </c>
      <c r="J3" s="2" t="s">
        <v>8</v>
      </c>
    </row>
    <row r="4" spans="1:10" x14ac:dyDescent="0.25">
      <c r="A4" s="2">
        <v>1</v>
      </c>
      <c r="B4" s="2" t="s">
        <v>16</v>
      </c>
      <c r="C4" s="2" t="s">
        <v>14</v>
      </c>
      <c r="D4" s="9">
        <v>44743.267361111109</v>
      </c>
      <c r="E4" s="9">
        <v>44743.357638888891</v>
      </c>
      <c r="F4" s="10">
        <f>(E4-D4)*24</f>
        <v>2.1666666667442769</v>
      </c>
      <c r="G4" s="3" t="s">
        <v>50</v>
      </c>
      <c r="H4" s="3" t="s">
        <v>58</v>
      </c>
      <c r="I4" s="3">
        <v>71</v>
      </c>
      <c r="J4" s="4">
        <v>76</v>
      </c>
    </row>
    <row r="5" spans="1:10" x14ac:dyDescent="0.25">
      <c r="A5" s="2">
        <v>2</v>
      </c>
      <c r="B5" s="2" t="s">
        <v>54</v>
      </c>
      <c r="C5" s="2" t="s">
        <v>24</v>
      </c>
      <c r="D5" s="9">
        <v>44750.572222222225</v>
      </c>
      <c r="E5" s="11">
        <v>44750.595833333333</v>
      </c>
      <c r="F5" s="5">
        <f>(E5-D5)*24</f>
        <v>0.56666666659293696</v>
      </c>
      <c r="G5" s="3" t="s">
        <v>22</v>
      </c>
      <c r="H5" s="3" t="s">
        <v>59</v>
      </c>
      <c r="I5" s="3">
        <v>10</v>
      </c>
      <c r="J5" s="4">
        <v>2.83</v>
      </c>
    </row>
    <row r="6" spans="1:10" ht="30.75" customHeight="1" x14ac:dyDescent="0.25">
      <c r="A6" s="2">
        <v>3</v>
      </c>
      <c r="B6" s="2" t="s">
        <v>9</v>
      </c>
      <c r="C6" s="2" t="s">
        <v>34</v>
      </c>
      <c r="D6" s="9">
        <v>44757.499305555553</v>
      </c>
      <c r="E6" s="11">
        <v>44757.53125</v>
      </c>
      <c r="F6" s="5">
        <f>(E6-D6)*24</f>
        <v>0.76666666672099382</v>
      </c>
      <c r="G6" s="3" t="s">
        <v>20</v>
      </c>
      <c r="H6" s="3" t="s">
        <v>60</v>
      </c>
      <c r="I6" s="3">
        <v>1794</v>
      </c>
      <c r="J6" s="4">
        <v>687.7</v>
      </c>
    </row>
    <row r="7" spans="1:10" ht="33.75" customHeight="1" x14ac:dyDescent="0.25">
      <c r="A7" s="2">
        <v>4</v>
      </c>
      <c r="B7" s="2" t="s">
        <v>9</v>
      </c>
      <c r="C7" s="2" t="s">
        <v>34</v>
      </c>
      <c r="D7" s="9">
        <v>44757.499305555553</v>
      </c>
      <c r="E7" s="11">
        <v>44757.574999999997</v>
      </c>
      <c r="F7" s="5">
        <f>(E7-D7)*24</f>
        <v>1.8166666666511446</v>
      </c>
      <c r="G7" s="3" t="s">
        <v>20</v>
      </c>
      <c r="H7" s="3" t="s">
        <v>60</v>
      </c>
      <c r="I7" s="3">
        <v>464</v>
      </c>
      <c r="J7" s="4">
        <v>243.6</v>
      </c>
    </row>
    <row r="8" spans="1:10" ht="36" customHeight="1" x14ac:dyDescent="0.25">
      <c r="A8" s="2">
        <v>5</v>
      </c>
      <c r="B8" s="2" t="s">
        <v>9</v>
      </c>
      <c r="C8" s="2" t="s">
        <v>34</v>
      </c>
      <c r="D8" s="9">
        <v>44757.499305555553</v>
      </c>
      <c r="E8" s="11">
        <v>44757.625</v>
      </c>
      <c r="F8" s="5">
        <f>(E8-D8)*24</f>
        <v>3.0166666667209938</v>
      </c>
      <c r="G8" s="3" t="s">
        <v>20</v>
      </c>
      <c r="H8" s="3" t="s">
        <v>60</v>
      </c>
      <c r="I8" s="3">
        <v>48</v>
      </c>
      <c r="J8" s="4">
        <v>28.8</v>
      </c>
    </row>
    <row r="9" spans="1:10" ht="39" customHeight="1" x14ac:dyDescent="0.25">
      <c r="A9" s="2">
        <v>6</v>
      </c>
      <c r="B9" s="2" t="s">
        <v>9</v>
      </c>
      <c r="C9" s="2" t="s">
        <v>34</v>
      </c>
      <c r="D9" s="9">
        <v>44757.499305555553</v>
      </c>
      <c r="E9" s="11">
        <v>44757.666666666664</v>
      </c>
      <c r="F9" s="5">
        <f>(E9-D9)*24</f>
        <v>4.0166666666627862</v>
      </c>
      <c r="G9" s="3" t="s">
        <v>20</v>
      </c>
      <c r="H9" s="3" t="s">
        <v>60</v>
      </c>
      <c r="I9" s="3">
        <v>3</v>
      </c>
      <c r="J9" s="4">
        <v>1.5</v>
      </c>
    </row>
    <row r="10" spans="1:10" ht="39.75" customHeight="1" x14ac:dyDescent="0.25">
      <c r="A10" s="2">
        <v>7</v>
      </c>
      <c r="B10" s="2" t="s">
        <v>9</v>
      </c>
      <c r="C10" s="2" t="s">
        <v>35</v>
      </c>
      <c r="D10" s="9">
        <v>44757.626388888886</v>
      </c>
      <c r="E10" s="11">
        <v>44757.713888888888</v>
      </c>
      <c r="F10" s="5">
        <f>(E10-D10)*24</f>
        <v>2.1000000000349246</v>
      </c>
      <c r="G10" s="3" t="s">
        <v>48</v>
      </c>
      <c r="H10" s="3" t="s">
        <v>61</v>
      </c>
      <c r="I10" s="3">
        <v>460</v>
      </c>
      <c r="J10" s="4">
        <v>483</v>
      </c>
    </row>
    <row r="11" spans="1:10" ht="38.25" customHeight="1" x14ac:dyDescent="0.25">
      <c r="A11" s="2">
        <v>8</v>
      </c>
      <c r="B11" s="2" t="s">
        <v>16</v>
      </c>
      <c r="C11" s="2" t="s">
        <v>36</v>
      </c>
      <c r="D11" s="9">
        <v>44757.696527777778</v>
      </c>
      <c r="E11" s="11">
        <v>44757.779861111114</v>
      </c>
      <c r="F11" s="5">
        <f>(E11-D11)*24</f>
        <v>2.0000000000582077</v>
      </c>
      <c r="G11" s="3" t="s">
        <v>23</v>
      </c>
      <c r="H11" s="3" t="s">
        <v>62</v>
      </c>
      <c r="I11" s="3">
        <v>1331</v>
      </c>
      <c r="J11" s="4">
        <v>1296</v>
      </c>
    </row>
    <row r="12" spans="1:10" ht="21.75" customHeight="1" x14ac:dyDescent="0.25">
      <c r="A12" s="2">
        <v>9</v>
      </c>
      <c r="B12" s="2" t="s">
        <v>16</v>
      </c>
      <c r="C12" s="2" t="s">
        <v>37</v>
      </c>
      <c r="D12" s="9">
        <v>44757.696527777778</v>
      </c>
      <c r="E12" s="11">
        <v>44757.911805555559</v>
      </c>
      <c r="F12" s="5">
        <f>(E12-D12)*24</f>
        <v>5.1666666667442769</v>
      </c>
      <c r="G12" s="3" t="s">
        <v>19</v>
      </c>
      <c r="H12" s="3" t="s">
        <v>71</v>
      </c>
      <c r="I12" s="3">
        <v>721</v>
      </c>
      <c r="J12" s="4">
        <v>1844</v>
      </c>
    </row>
    <row r="13" spans="1:10" x14ac:dyDescent="0.25">
      <c r="A13" s="2">
        <v>10</v>
      </c>
      <c r="B13" s="2" t="s">
        <v>16</v>
      </c>
      <c r="C13" s="2" t="s">
        <v>26</v>
      </c>
      <c r="D13" s="9">
        <v>44757.739583333336</v>
      </c>
      <c r="E13" s="11">
        <v>44758.594444444447</v>
      </c>
      <c r="F13" s="5">
        <f>(E13-D13)*24</f>
        <v>20.516666666662786</v>
      </c>
      <c r="G13" s="3" t="s">
        <v>18</v>
      </c>
      <c r="H13" s="3" t="s">
        <v>63</v>
      </c>
      <c r="I13" s="3">
        <v>104</v>
      </c>
      <c r="J13" s="4">
        <v>1066.8699999999999</v>
      </c>
    </row>
    <row r="14" spans="1:10" ht="31.5" x14ac:dyDescent="0.25">
      <c r="A14" s="2">
        <v>11</v>
      </c>
      <c r="B14" s="2" t="s">
        <v>11</v>
      </c>
      <c r="C14" s="2" t="s">
        <v>25</v>
      </c>
      <c r="D14" s="9">
        <v>44758.162499999999</v>
      </c>
      <c r="E14" s="11">
        <v>44758.236111111109</v>
      </c>
      <c r="F14" s="5">
        <f>(E14-D14)*24</f>
        <v>1.7666666666627862</v>
      </c>
      <c r="G14" s="3" t="s">
        <v>23</v>
      </c>
      <c r="H14" s="3" t="s">
        <v>64</v>
      </c>
      <c r="I14" s="3">
        <v>232</v>
      </c>
      <c r="J14" s="4">
        <v>204</v>
      </c>
    </row>
    <row r="15" spans="1:10" x14ac:dyDescent="0.25">
      <c r="A15" s="2">
        <v>12</v>
      </c>
      <c r="B15" s="2" t="s">
        <v>16</v>
      </c>
      <c r="C15" s="2" t="s">
        <v>13</v>
      </c>
      <c r="D15" s="9">
        <v>44761.563194444447</v>
      </c>
      <c r="E15" s="11">
        <v>44761.795138888891</v>
      </c>
      <c r="F15" s="5">
        <f>(E15-D15)*24</f>
        <v>5.5666666666511446</v>
      </c>
      <c r="G15" s="3" t="s">
        <v>19</v>
      </c>
      <c r="H15" s="3" t="s">
        <v>65</v>
      </c>
      <c r="I15" s="3">
        <v>630</v>
      </c>
      <c r="J15" s="4">
        <v>1753.5</v>
      </c>
    </row>
    <row r="16" spans="1:10" ht="39" customHeight="1" x14ac:dyDescent="0.25">
      <c r="A16" s="2">
        <v>13</v>
      </c>
      <c r="B16" s="2" t="s">
        <v>16</v>
      </c>
      <c r="C16" s="2" t="s">
        <v>33</v>
      </c>
      <c r="D16" s="9">
        <v>44761.80972222222</v>
      </c>
      <c r="E16" s="11">
        <v>44761.910416666666</v>
      </c>
      <c r="F16" s="5">
        <f>(E16-D16)*24</f>
        <v>2.4166666666860692</v>
      </c>
      <c r="G16" s="3" t="s">
        <v>52</v>
      </c>
      <c r="H16" s="3" t="s">
        <v>66</v>
      </c>
      <c r="I16" s="3">
        <v>2052</v>
      </c>
      <c r="J16" s="4">
        <v>2478.29</v>
      </c>
    </row>
    <row r="17" spans="1:10" ht="42" customHeight="1" x14ac:dyDescent="0.25">
      <c r="A17" s="2">
        <v>14</v>
      </c>
      <c r="B17" s="2" t="s">
        <v>16</v>
      </c>
      <c r="C17" s="2" t="s">
        <v>27</v>
      </c>
      <c r="D17" s="9">
        <v>44767.806944444441</v>
      </c>
      <c r="E17" s="11">
        <v>44767.925000000003</v>
      </c>
      <c r="F17" s="5">
        <f>(E17-D17)*24</f>
        <v>2.8333333334885538</v>
      </c>
      <c r="G17" s="3" t="s">
        <v>21</v>
      </c>
      <c r="H17" s="3" t="s">
        <v>38</v>
      </c>
      <c r="I17" s="3">
        <v>275</v>
      </c>
      <c r="J17" s="4">
        <v>389.58</v>
      </c>
    </row>
    <row r="18" spans="1:10" ht="40.5" customHeight="1" x14ac:dyDescent="0.25">
      <c r="A18" s="2">
        <v>15</v>
      </c>
      <c r="B18" s="2" t="s">
        <v>10</v>
      </c>
      <c r="C18" s="2" t="s">
        <v>29</v>
      </c>
      <c r="D18" s="9">
        <v>44768.216666666667</v>
      </c>
      <c r="E18" s="11">
        <v>44768.243055555555</v>
      </c>
      <c r="F18" s="5">
        <f>(E18-D18)*24</f>
        <v>0.63333333330228925</v>
      </c>
      <c r="G18" s="3" t="s">
        <v>20</v>
      </c>
      <c r="H18" s="3" t="s">
        <v>39</v>
      </c>
      <c r="I18" s="3">
        <v>1351</v>
      </c>
      <c r="J18" s="4">
        <v>427.82</v>
      </c>
    </row>
    <row r="19" spans="1:10" ht="34.5" customHeight="1" x14ac:dyDescent="0.25">
      <c r="A19" s="2">
        <v>16</v>
      </c>
      <c r="B19" s="2" t="s">
        <v>53</v>
      </c>
      <c r="C19" s="2" t="s">
        <v>30</v>
      </c>
      <c r="D19" s="9">
        <v>44768.325694444444</v>
      </c>
      <c r="E19" s="11">
        <v>44768.552777777775</v>
      </c>
      <c r="F19" s="5">
        <f>(E19-D19)*24</f>
        <v>5.4499999999534339</v>
      </c>
      <c r="G19" s="3" t="s">
        <v>49</v>
      </c>
      <c r="H19" s="3" t="s">
        <v>67</v>
      </c>
      <c r="I19" s="3">
        <v>510</v>
      </c>
      <c r="J19" s="4">
        <v>1389</v>
      </c>
    </row>
    <row r="20" spans="1:10" ht="31.5" x14ac:dyDescent="0.25">
      <c r="A20" s="2">
        <v>17</v>
      </c>
      <c r="B20" s="2" t="s">
        <v>10</v>
      </c>
      <c r="C20" s="2" t="s">
        <v>31</v>
      </c>
      <c r="D20" s="9">
        <v>44768.708333333336</v>
      </c>
      <c r="E20" s="11">
        <v>44768.852777777778</v>
      </c>
      <c r="F20" s="5">
        <f>(E20-D20)*24</f>
        <v>3.46666666661622</v>
      </c>
      <c r="G20" s="3" t="s">
        <v>17</v>
      </c>
      <c r="H20" s="3" t="s">
        <v>68</v>
      </c>
      <c r="I20" s="3">
        <v>134</v>
      </c>
      <c r="J20" s="4">
        <v>230.53</v>
      </c>
    </row>
    <row r="21" spans="1:10" ht="31.5" x14ac:dyDescent="0.25">
      <c r="A21" s="2">
        <v>18</v>
      </c>
      <c r="B21" s="2" t="s">
        <v>15</v>
      </c>
      <c r="C21" s="2" t="s">
        <v>32</v>
      </c>
      <c r="D21" s="9">
        <v>44768.885416666664</v>
      </c>
      <c r="E21" s="11">
        <v>44768.931944444441</v>
      </c>
      <c r="F21" s="5">
        <f>(E21-D21)*24</f>
        <v>1.1166666666395031</v>
      </c>
      <c r="G21" s="3" t="s">
        <v>20</v>
      </c>
      <c r="H21" s="3" t="s">
        <v>40</v>
      </c>
      <c r="I21" s="3">
        <v>84</v>
      </c>
      <c r="J21" s="4">
        <v>46.9</v>
      </c>
    </row>
    <row r="22" spans="1:10" ht="31.5" x14ac:dyDescent="0.25">
      <c r="A22" s="2">
        <v>19</v>
      </c>
      <c r="B22" s="2" t="s">
        <v>57</v>
      </c>
      <c r="C22" s="2" t="s">
        <v>28</v>
      </c>
      <c r="D22" s="9">
        <v>44773.741666666669</v>
      </c>
      <c r="E22" s="11">
        <v>44773.805555555555</v>
      </c>
      <c r="F22" s="5">
        <f>(E22-D22)*24</f>
        <v>1.5333333332673647</v>
      </c>
      <c r="G22" s="3" t="s">
        <v>17</v>
      </c>
      <c r="H22" s="3" t="s">
        <v>69</v>
      </c>
      <c r="I22" s="3">
        <v>380</v>
      </c>
      <c r="J22" s="4">
        <v>290.57</v>
      </c>
    </row>
    <row r="23" spans="1:10" ht="31.5" x14ac:dyDescent="0.25">
      <c r="A23" s="2">
        <v>20</v>
      </c>
      <c r="B23" s="2" t="s">
        <v>57</v>
      </c>
      <c r="C23" s="2" t="s">
        <v>28</v>
      </c>
      <c r="D23" s="9">
        <v>44773.741666666669</v>
      </c>
      <c r="E23" s="11">
        <v>44774.052083333336</v>
      </c>
      <c r="F23" s="5">
        <f>(E23-D23)*24</f>
        <v>7.4500000000116415</v>
      </c>
      <c r="G23" s="3" t="s">
        <v>17</v>
      </c>
      <c r="H23" s="3" t="s">
        <v>70</v>
      </c>
      <c r="I23" s="3">
        <v>380</v>
      </c>
      <c r="J23" s="4">
        <v>290.57</v>
      </c>
    </row>
    <row r="24" spans="1:10" x14ac:dyDescent="0.25">
      <c r="A24" s="2">
        <v>21</v>
      </c>
      <c r="B24" s="2" t="s">
        <v>55</v>
      </c>
      <c r="C24" s="2" t="s">
        <v>41</v>
      </c>
      <c r="D24" s="9">
        <v>44798.674305555556</v>
      </c>
      <c r="E24" s="11">
        <v>44798.779166666667</v>
      </c>
      <c r="F24" s="5">
        <f>(E24-D24)*24</f>
        <v>2.5166666666627862</v>
      </c>
      <c r="G24" s="3" t="s">
        <v>51</v>
      </c>
      <c r="H24" s="3" t="s">
        <v>42</v>
      </c>
      <c r="I24" s="3">
        <v>170</v>
      </c>
      <c r="J24" s="4">
        <v>212.66</v>
      </c>
    </row>
    <row r="25" spans="1:10" x14ac:dyDescent="0.25">
      <c r="A25" s="2">
        <v>22</v>
      </c>
      <c r="B25" s="2" t="s">
        <v>55</v>
      </c>
      <c r="C25" s="2" t="s">
        <v>41</v>
      </c>
      <c r="D25" s="9">
        <v>44798.674305555556</v>
      </c>
      <c r="E25" s="11">
        <v>44799.777777777781</v>
      </c>
      <c r="F25" s="5">
        <f>(E25-D25)*24</f>
        <v>26.483333333395422</v>
      </c>
      <c r="G25" s="3" t="s">
        <v>51</v>
      </c>
      <c r="H25" s="3" t="s">
        <v>42</v>
      </c>
      <c r="I25" s="3">
        <v>139</v>
      </c>
      <c r="J25" s="4">
        <v>1840.59</v>
      </c>
    </row>
    <row r="26" spans="1:10" x14ac:dyDescent="0.25">
      <c r="A26" s="2">
        <v>23</v>
      </c>
      <c r="B26" s="2" t="s">
        <v>56</v>
      </c>
      <c r="C26" s="2" t="s">
        <v>43</v>
      </c>
      <c r="D26" s="9">
        <v>44822.802083333336</v>
      </c>
      <c r="E26" s="11">
        <v>44822.868055555555</v>
      </c>
      <c r="F26" s="5">
        <f>(E26-D26)*24</f>
        <v>1.5833333332557231</v>
      </c>
      <c r="G26" s="3" t="s">
        <v>51</v>
      </c>
      <c r="H26" s="3" t="s">
        <v>46</v>
      </c>
      <c r="I26" s="3">
        <v>59</v>
      </c>
      <c r="J26" s="4">
        <v>754.71</v>
      </c>
    </row>
    <row r="27" spans="1:10" ht="31.5" x14ac:dyDescent="0.25">
      <c r="A27" s="2">
        <v>24</v>
      </c>
      <c r="B27" s="2" t="s">
        <v>16</v>
      </c>
      <c r="C27" s="2" t="s">
        <v>45</v>
      </c>
      <c r="D27" s="9">
        <v>44825.629861111112</v>
      </c>
      <c r="E27" s="11">
        <v>44825.679166666669</v>
      </c>
      <c r="F27" s="5">
        <f>(E27-D27)*24</f>
        <v>1.1833333333488554</v>
      </c>
      <c r="G27" s="3" t="s">
        <v>23</v>
      </c>
      <c r="H27" s="3" t="s">
        <v>47</v>
      </c>
      <c r="I27" s="3">
        <v>72</v>
      </c>
      <c r="J27" s="4">
        <v>132.53</v>
      </c>
    </row>
    <row r="28" spans="1:10" ht="31.5" x14ac:dyDescent="0.25">
      <c r="A28" s="2">
        <v>25</v>
      </c>
      <c r="B28" s="2" t="s">
        <v>10</v>
      </c>
      <c r="C28" s="2" t="s">
        <v>44</v>
      </c>
      <c r="D28" s="9">
        <v>44828.714583333334</v>
      </c>
      <c r="E28" s="11">
        <v>44828.742361111108</v>
      </c>
      <c r="F28" s="5">
        <f>(E28-D28)*24</f>
        <v>0.6666666665696539</v>
      </c>
      <c r="G28" s="3" t="s">
        <v>17</v>
      </c>
      <c r="H28" s="3" t="s">
        <v>72</v>
      </c>
      <c r="I28" s="3">
        <v>264</v>
      </c>
      <c r="J28" s="4">
        <v>87.67</v>
      </c>
    </row>
    <row r="29" spans="1:10" ht="31.5" x14ac:dyDescent="0.25">
      <c r="A29" s="2">
        <v>26</v>
      </c>
      <c r="B29" s="2" t="s">
        <v>16</v>
      </c>
      <c r="C29" s="8" t="s">
        <v>33</v>
      </c>
      <c r="D29" s="9">
        <v>44830.818055555559</v>
      </c>
      <c r="E29" s="11">
        <v>44830.913194444445</v>
      </c>
      <c r="F29" s="5">
        <f>(E29-D29)*24</f>
        <v>2.2833333332673647</v>
      </c>
      <c r="G29" s="3" t="s">
        <v>23</v>
      </c>
      <c r="H29" s="3" t="s">
        <v>73</v>
      </c>
      <c r="I29" s="3">
        <v>2052</v>
      </c>
      <c r="J29" s="4">
        <v>2341.56</v>
      </c>
    </row>
  </sheetData>
  <autoFilter ref="A3:J29"/>
  <sortState ref="A5:J29">
    <sortCondition ref="D5:D29"/>
  </sortState>
  <mergeCells count="1">
    <mergeCell ref="A2:J2"/>
  </mergeCells>
  <pageMargins left="0.70866141732283472" right="0.70866141732283472" top="0.74803149606299213" bottom="0.74803149606299213" header="0.31496062992125984" footer="0.31496062992125984"/>
  <pageSetup paperSize="9" scale="42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Мастер</cp:lastModifiedBy>
  <cp:lastPrinted>2019-03-26T08:58:42Z</cp:lastPrinted>
  <dcterms:created xsi:type="dcterms:W3CDTF">2017-10-19T05:15:52Z</dcterms:created>
  <dcterms:modified xsi:type="dcterms:W3CDTF">2022-09-27T11:18:14Z</dcterms:modified>
</cp:coreProperties>
</file>