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Лист1!$A$1:$J$23</definedName>
  </definedNames>
  <calcPr calcId="125725"/>
</workbook>
</file>

<file path=xl/calcChain.xml><?xml version="1.0" encoding="utf-8"?>
<calcChain xmlns="http://schemas.openxmlformats.org/spreadsheetml/2006/main">
  <c r="F23" i="1"/>
  <c r="F15" l="1"/>
  <c r="J15" s="1"/>
  <c r="F16"/>
  <c r="J16" s="1"/>
  <c r="F17"/>
  <c r="F18"/>
  <c r="J18" s="1"/>
  <c r="F19"/>
  <c r="J19" s="1"/>
  <c r="F20"/>
  <c r="J20" s="1"/>
  <c r="F21"/>
  <c r="J21" s="1"/>
  <c r="F22"/>
  <c r="J22" s="1"/>
  <c r="J17"/>
  <c r="J23"/>
  <c r="F14"/>
  <c r="J14" s="1"/>
  <c r="F13"/>
  <c r="J13" s="1"/>
  <c r="F8"/>
  <c r="J8" s="1"/>
  <c r="F9"/>
  <c r="J9" s="1"/>
  <c r="F10"/>
  <c r="J10" s="1"/>
  <c r="F11"/>
  <c r="J11" s="1"/>
  <c r="F12"/>
  <c r="J12" s="1"/>
  <c r="F7"/>
  <c r="J7" s="1"/>
</calcChain>
</file>

<file path=xl/sharedStrings.xml><?xml version="1.0" encoding="utf-8"?>
<sst xmlns="http://schemas.openxmlformats.org/spreadsheetml/2006/main" count="77" uniqueCount="49">
  <si>
    <t>Диспетчерское наименование объекта ВЛ,ТП</t>
  </si>
  <si>
    <t>Дата и время отключения, час, мин.</t>
  </si>
  <si>
    <t>Дата и время восстановления режима потребления электроснабжения час, мин.</t>
  </si>
  <si>
    <t xml:space="preserve">Продолжительность прекращения отключения электроэнергии час, мин. </t>
  </si>
  <si>
    <t>Наименование структурного подразделения</t>
  </si>
  <si>
    <t>Причина отключения (Классификационные признаки технических причин повреждений оборудования)</t>
  </si>
  <si>
    <t>№ п/п</t>
  </si>
  <si>
    <t>Номер и дата записи в журнале отключений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</si>
  <si>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</si>
  <si>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Объем недопоставленной электрической мощности, кВт*ч</t>
  </si>
  <si>
    <t>Невыявленные причины</t>
  </si>
  <si>
    <t>ОП с. Красноусольский</t>
  </si>
  <si>
    <t>ОП с. Магинск</t>
  </si>
  <si>
    <t>Отключение(повреждение) оборудования в смежной электрической сети-нарушение структуры материала</t>
  </si>
  <si>
    <t>ВЛ-10кВ Ф-19 ПС "Красноусольск"</t>
  </si>
  <si>
    <t>ВЛ-10кВ Ф-10 РП-10 "Курорт"</t>
  </si>
  <si>
    <t>Отключение(повреждение) оборудования в смежной электрической сети-невыявленные причины</t>
  </si>
  <si>
    <t>ВЛ-10кВ Ф-23 ПС "Стерлибашево"</t>
  </si>
  <si>
    <t>ВЛ-10кВ Ф-11508 ПС"Абдуллино"</t>
  </si>
  <si>
    <t xml:space="preserve">Сведения 
об аварийных отключениях в сетях 0,4-10кВ ООО "ГИП-Электро" за 4-й квартал 2018 года.
</t>
  </si>
  <si>
    <t xml:space="preserve"> ОП с.Киргиз-Мияки</t>
  </si>
  <si>
    <t>№73 от 02.10.2018</t>
  </si>
  <si>
    <t>ТП-4 с. Красноусольский</t>
  </si>
  <si>
    <t>ТП-1 с.Стерлибашево</t>
  </si>
  <si>
    <t>ТП-25 с. Красноусольский</t>
  </si>
  <si>
    <t>ВЛ-10кВ Ф-13 ПС "К-Мияки"</t>
  </si>
  <si>
    <t>№28 от 08.10.2018</t>
  </si>
  <si>
    <t>Ветровые нагрузки (внешнее механическое воздействие)</t>
  </si>
  <si>
    <t>ВЛ-10кВ Ф-11501 ПС "Абдуллино"</t>
  </si>
  <si>
    <t>№24 от 09.10.2018</t>
  </si>
  <si>
    <t>№29 от 17.10.2018</t>
  </si>
  <si>
    <t>№30 от 17.10.2018</t>
  </si>
  <si>
    <t>Отключение(повреждение) оборудования потребителей-нарушение сэлекртического контакта, размыкание, обрыв цепи</t>
  </si>
  <si>
    <t>ВЛ-10кВ Ф-11507, Ф-11508 ПС "Абдуллино"</t>
  </si>
  <si>
    <t>№31 от 18.10.2018</t>
  </si>
  <si>
    <t>№25 от 26.10.2018</t>
  </si>
  <si>
    <t>ВЛ-10кВ Ф-11507 ПС  "Абдуллино"</t>
  </si>
  <si>
    <t>№26 от 26.10.2018</t>
  </si>
  <si>
    <t>ОП с.Стерлибашево</t>
  </si>
  <si>
    <t>Прочие воздействия неблагоприятных природных явлений-нарушение структуры материала</t>
  </si>
  <si>
    <t>Прочие воздействия неблагоприятных природных явлений-нарушение герметичности</t>
  </si>
  <si>
    <t>№27 от 06.11.2018</t>
  </si>
  <si>
    <t>ВЛ-10кВ Ф-11507 ПС"Абдуллино"</t>
  </si>
  <si>
    <t>ВЛ-10кВ Ф-22 ПС "Красноусольск"</t>
  </si>
  <si>
    <t>№32 от 09.11.2018</t>
  </si>
  <si>
    <t>№33 от 09.11.2018</t>
  </si>
  <si>
    <t>№34 от 09.11.2018</t>
  </si>
  <si>
    <t>№35 от 20.11.2018</t>
  </si>
  <si>
    <t>№36 от 17.12.2018</t>
  </si>
</sst>
</file>

<file path=xl/styles.xml><?xml version="1.0" encoding="utf-8"?>
<styleSheet xmlns="http://schemas.openxmlformats.org/spreadsheetml/2006/main">
  <numFmts count="3">
    <numFmt numFmtId="164" formatCode="dd/mm/yy\ h:mm;@"/>
    <numFmt numFmtId="165" formatCode="0.0"/>
    <numFmt numFmtId="171" formatCode="0.000"/>
  </numFmts>
  <fonts count="4"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165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2" fontId="1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23"/>
  <sheetViews>
    <sheetView tabSelected="1" view="pageBreakPreview" zoomScaleNormal="100" zoomScaleSheetLayoutView="100" workbookViewId="0">
      <selection activeCell="D30" sqref="D30"/>
    </sheetView>
  </sheetViews>
  <sheetFormatPr defaultRowHeight="15"/>
  <cols>
    <col min="1" max="1" width="7.28515625" customWidth="1"/>
    <col min="2" max="2" width="27.7109375" customWidth="1"/>
    <col min="3" max="3" width="36.7109375" customWidth="1"/>
    <col min="4" max="4" width="21.140625" customWidth="1"/>
    <col min="5" max="5" width="21.42578125" customWidth="1"/>
    <col min="6" max="6" width="22.85546875" customWidth="1"/>
    <col min="7" max="7" width="51.7109375" customWidth="1"/>
    <col min="8" max="8" width="21.28515625" customWidth="1"/>
    <col min="9" max="9" width="25.140625" customWidth="1"/>
    <col min="10" max="10" width="21.28515625" customWidth="1"/>
  </cols>
  <sheetData>
    <row r="4" spans="1:10" ht="42.75" customHeight="1">
      <c r="A4" s="10" t="s">
        <v>19</v>
      </c>
      <c r="B4" s="10"/>
      <c r="C4" s="10"/>
      <c r="D4" s="10"/>
      <c r="E4" s="10"/>
      <c r="F4" s="10"/>
      <c r="G4" s="10"/>
      <c r="H4" s="10"/>
      <c r="I4" s="10"/>
      <c r="J4" s="10"/>
    </row>
    <row r="6" spans="1:10" ht="117" customHeight="1">
      <c r="A6" s="1" t="s">
        <v>6</v>
      </c>
      <c r="B6" s="1" t="s">
        <v>4</v>
      </c>
      <c r="C6" s="1" t="s">
        <v>0</v>
      </c>
      <c r="D6" s="1" t="s">
        <v>1</v>
      </c>
      <c r="E6" s="1" t="s">
        <v>2</v>
      </c>
      <c r="F6" s="1" t="s">
        <v>3</v>
      </c>
      <c r="G6" s="6" t="s">
        <v>5</v>
      </c>
      <c r="H6" s="1" t="s">
        <v>7</v>
      </c>
      <c r="I6" s="1" t="s">
        <v>8</v>
      </c>
      <c r="J6" s="1" t="s">
        <v>9</v>
      </c>
    </row>
    <row r="7" spans="1:10" s="2" customFormat="1" ht="45">
      <c r="A7" s="4">
        <v>1</v>
      </c>
      <c r="B7" s="7" t="s">
        <v>20</v>
      </c>
      <c r="C7" s="7" t="s">
        <v>25</v>
      </c>
      <c r="D7" s="8">
        <v>43375.657638888886</v>
      </c>
      <c r="E7" s="8">
        <v>43375.709027777775</v>
      </c>
      <c r="F7" s="9">
        <f>(E7-D7)*24</f>
        <v>1.2333333333372138</v>
      </c>
      <c r="G7" s="7" t="s">
        <v>13</v>
      </c>
      <c r="H7" s="5" t="s">
        <v>21</v>
      </c>
      <c r="I7" s="4">
        <v>1348</v>
      </c>
      <c r="J7" s="3">
        <f>F7*I7*0.5*24</f>
        <v>19950.400000062771</v>
      </c>
    </row>
    <row r="8" spans="1:10" s="2" customFormat="1" ht="45">
      <c r="A8" s="4">
        <v>2</v>
      </c>
      <c r="B8" s="7" t="s">
        <v>11</v>
      </c>
      <c r="C8" s="7" t="s">
        <v>14</v>
      </c>
      <c r="D8" s="8">
        <v>43381.702777777777</v>
      </c>
      <c r="E8" s="8">
        <v>43381.731944444444</v>
      </c>
      <c r="F8" s="7">
        <f t="shared" ref="F8:F23" si="0">(E8-D8)*24</f>
        <v>0.70000000001164153</v>
      </c>
      <c r="G8" s="7" t="s">
        <v>13</v>
      </c>
      <c r="H8" s="5" t="s">
        <v>26</v>
      </c>
      <c r="I8" s="4">
        <v>992</v>
      </c>
      <c r="J8" s="3">
        <f t="shared" ref="J8:J23" si="1">F8*I8*0.5*24</f>
        <v>8332.8000001385808</v>
      </c>
    </row>
    <row r="9" spans="1:10" s="2" customFormat="1" ht="30">
      <c r="A9" s="4">
        <v>3</v>
      </c>
      <c r="B9" s="7" t="s">
        <v>12</v>
      </c>
      <c r="C9" s="7" t="s">
        <v>28</v>
      </c>
      <c r="D9" s="8">
        <v>43381.992361111108</v>
      </c>
      <c r="E9" s="8">
        <v>43382.370833333334</v>
      </c>
      <c r="F9" s="9">
        <f t="shared" si="0"/>
        <v>9.0833333334303461</v>
      </c>
      <c r="G9" s="7" t="s">
        <v>27</v>
      </c>
      <c r="H9" s="5" t="s">
        <v>29</v>
      </c>
      <c r="I9" s="4">
        <v>711</v>
      </c>
      <c r="J9" s="3">
        <f t="shared" si="1"/>
        <v>77499.000000827713</v>
      </c>
    </row>
    <row r="10" spans="1:10" s="2" customFormat="1" ht="45">
      <c r="A10" s="4">
        <v>4</v>
      </c>
      <c r="B10" s="7" t="s">
        <v>11</v>
      </c>
      <c r="C10" s="7" t="s">
        <v>14</v>
      </c>
      <c r="D10" s="8">
        <v>43390.34375</v>
      </c>
      <c r="E10" s="8">
        <v>43390.348611111112</v>
      </c>
      <c r="F10" s="11">
        <f t="shared" si="0"/>
        <v>0.11666666669771075</v>
      </c>
      <c r="G10" s="7" t="s">
        <v>13</v>
      </c>
      <c r="H10" s="5" t="s">
        <v>30</v>
      </c>
      <c r="I10" s="4">
        <v>992</v>
      </c>
      <c r="J10" s="3">
        <f t="shared" si="1"/>
        <v>1388.8000003695488</v>
      </c>
    </row>
    <row r="11" spans="1:10" s="2" customFormat="1" ht="45">
      <c r="A11" s="4">
        <v>5</v>
      </c>
      <c r="B11" s="7" t="s">
        <v>11</v>
      </c>
      <c r="C11" s="7" t="s">
        <v>14</v>
      </c>
      <c r="D11" s="8">
        <v>43390.436805555553</v>
      </c>
      <c r="E11" s="8">
        <v>43390.456250000003</v>
      </c>
      <c r="F11" s="9">
        <f t="shared" si="0"/>
        <v>0.46666666679084301</v>
      </c>
      <c r="G11" s="7" t="s">
        <v>32</v>
      </c>
      <c r="H11" s="5" t="s">
        <v>31</v>
      </c>
      <c r="I11" s="4">
        <v>992</v>
      </c>
      <c r="J11" s="3">
        <f t="shared" si="1"/>
        <v>5555.2000014781952</v>
      </c>
    </row>
    <row r="12" spans="1:10" s="2" customFormat="1" ht="45">
      <c r="A12" s="4">
        <v>6</v>
      </c>
      <c r="B12" s="7" t="s">
        <v>11</v>
      </c>
      <c r="C12" s="7" t="s">
        <v>22</v>
      </c>
      <c r="D12" s="8">
        <v>43391.451388888891</v>
      </c>
      <c r="E12" s="8">
        <v>43391.520833333336</v>
      </c>
      <c r="F12" s="9">
        <f t="shared" si="0"/>
        <v>1.6666666666860692</v>
      </c>
      <c r="G12" s="7" t="s">
        <v>16</v>
      </c>
      <c r="H12" s="5" t="s">
        <v>34</v>
      </c>
      <c r="I12" s="4">
        <v>63</v>
      </c>
      <c r="J12" s="3">
        <f t="shared" si="1"/>
        <v>1260.0000000146683</v>
      </c>
    </row>
    <row r="13" spans="1:10" s="2" customFormat="1" ht="30">
      <c r="A13" s="4">
        <v>7</v>
      </c>
      <c r="B13" s="7" t="s">
        <v>12</v>
      </c>
      <c r="C13" s="7" t="s">
        <v>33</v>
      </c>
      <c r="D13" s="8">
        <v>43399.571527777778</v>
      </c>
      <c r="E13" s="8">
        <v>43399.694444444445</v>
      </c>
      <c r="F13" s="9">
        <f t="shared" si="0"/>
        <v>2.9500000000116415</v>
      </c>
      <c r="G13" s="7" t="s">
        <v>10</v>
      </c>
      <c r="H13" s="5" t="s">
        <v>35</v>
      </c>
      <c r="I13" s="4">
        <v>578</v>
      </c>
      <c r="J13" s="3">
        <f t="shared" si="1"/>
        <v>20461.200000080746</v>
      </c>
    </row>
    <row r="14" spans="1:10" s="2" customFormat="1">
      <c r="A14" s="4">
        <v>8</v>
      </c>
      <c r="B14" s="7" t="s">
        <v>12</v>
      </c>
      <c r="C14" s="7" t="s">
        <v>36</v>
      </c>
      <c r="D14" s="8">
        <v>43399.571527777778</v>
      </c>
      <c r="E14" s="8">
        <v>43399.836805555555</v>
      </c>
      <c r="F14" s="9">
        <f t="shared" si="0"/>
        <v>6.3666666666395031</v>
      </c>
      <c r="G14" s="7" t="s">
        <v>10</v>
      </c>
      <c r="H14" s="5" t="s">
        <v>37</v>
      </c>
      <c r="I14" s="4">
        <v>317</v>
      </c>
      <c r="J14" s="3">
        <f t="shared" si="1"/>
        <v>24218.79999989667</v>
      </c>
    </row>
    <row r="15" spans="1:10" s="2" customFormat="1" ht="30">
      <c r="A15" s="4">
        <v>9</v>
      </c>
      <c r="B15" s="7" t="s">
        <v>38</v>
      </c>
      <c r="C15" s="7" t="s">
        <v>17</v>
      </c>
      <c r="D15" s="8">
        <v>43401.9375</v>
      </c>
      <c r="E15" s="8">
        <v>43402.048611111109</v>
      </c>
      <c r="F15" s="9">
        <f t="shared" si="0"/>
        <v>2.6666666666278616</v>
      </c>
      <c r="G15" s="7" t="s">
        <v>39</v>
      </c>
      <c r="H15" s="5"/>
      <c r="I15" s="4">
        <v>1039</v>
      </c>
      <c r="J15" s="3">
        <f t="shared" si="1"/>
        <v>33247.999999516178</v>
      </c>
    </row>
    <row r="16" spans="1:10" s="2" customFormat="1" ht="30">
      <c r="A16" s="4">
        <v>10</v>
      </c>
      <c r="B16" s="7" t="s">
        <v>38</v>
      </c>
      <c r="C16" s="7" t="s">
        <v>23</v>
      </c>
      <c r="D16" s="8">
        <v>43402.048611111109</v>
      </c>
      <c r="E16" s="8">
        <v>43402.46875</v>
      </c>
      <c r="F16" s="9">
        <f t="shared" si="0"/>
        <v>10.083333333372138</v>
      </c>
      <c r="G16" s="7" t="s">
        <v>40</v>
      </c>
      <c r="H16" s="5"/>
      <c r="I16" s="4">
        <v>69</v>
      </c>
      <c r="J16" s="3">
        <f t="shared" si="1"/>
        <v>8349.0000000321306</v>
      </c>
    </row>
    <row r="17" spans="1:10" s="2" customFormat="1">
      <c r="A17" s="4">
        <v>11</v>
      </c>
      <c r="B17" s="7" t="s">
        <v>12</v>
      </c>
      <c r="C17" s="7" t="s">
        <v>42</v>
      </c>
      <c r="D17" s="8">
        <v>43408.9375</v>
      </c>
      <c r="E17" s="8">
        <v>43409.461805555555</v>
      </c>
      <c r="F17" s="9">
        <f t="shared" si="0"/>
        <v>12.583333333313931</v>
      </c>
      <c r="G17" s="7" t="s">
        <v>10</v>
      </c>
      <c r="H17" s="5" t="s">
        <v>41</v>
      </c>
      <c r="I17" s="4">
        <v>578</v>
      </c>
      <c r="J17" s="3">
        <f t="shared" si="1"/>
        <v>87277.999999865424</v>
      </c>
    </row>
    <row r="18" spans="1:10" s="2" customFormat="1">
      <c r="A18" s="4">
        <v>12</v>
      </c>
      <c r="B18" s="7" t="s">
        <v>12</v>
      </c>
      <c r="C18" s="7" t="s">
        <v>18</v>
      </c>
      <c r="D18" s="8">
        <v>43408.9375</v>
      </c>
      <c r="E18" s="8">
        <v>43409.482638888891</v>
      </c>
      <c r="F18" s="9">
        <f t="shared" si="0"/>
        <v>13.083333333372138</v>
      </c>
      <c r="G18" s="7" t="s">
        <v>10</v>
      </c>
      <c r="H18" s="5" t="s">
        <v>41</v>
      </c>
      <c r="I18" s="4">
        <v>317</v>
      </c>
      <c r="J18" s="3">
        <f t="shared" si="1"/>
        <v>49769.000000147615</v>
      </c>
    </row>
    <row r="19" spans="1:10" s="2" customFormat="1" ht="45">
      <c r="A19" s="4">
        <v>13</v>
      </c>
      <c r="B19" s="7" t="s">
        <v>11</v>
      </c>
      <c r="C19" s="7" t="s">
        <v>43</v>
      </c>
      <c r="D19" s="8">
        <v>43413.406944444447</v>
      </c>
      <c r="E19" s="8">
        <v>43413.410416666666</v>
      </c>
      <c r="F19" s="9">
        <f t="shared" si="0"/>
        <v>8.3333333255723119E-2</v>
      </c>
      <c r="G19" s="7" t="s">
        <v>16</v>
      </c>
      <c r="H19" s="5" t="s">
        <v>44</v>
      </c>
      <c r="I19" s="4">
        <v>263</v>
      </c>
      <c r="J19" s="3">
        <f t="shared" si="1"/>
        <v>262.99999975506216</v>
      </c>
    </row>
    <row r="20" spans="1:10" s="2" customFormat="1" ht="45">
      <c r="A20" s="4">
        <v>14</v>
      </c>
      <c r="B20" s="7" t="s">
        <v>11</v>
      </c>
      <c r="C20" s="7" t="s">
        <v>43</v>
      </c>
      <c r="D20" s="8">
        <v>43413.410416666666</v>
      </c>
      <c r="E20" s="8">
        <v>43413.630555555559</v>
      </c>
      <c r="F20" s="9">
        <f t="shared" si="0"/>
        <v>5.2833333334419876</v>
      </c>
      <c r="G20" s="7" t="s">
        <v>16</v>
      </c>
      <c r="H20" s="5" t="s">
        <v>45</v>
      </c>
      <c r="I20" s="4">
        <v>68</v>
      </c>
      <c r="J20" s="3">
        <f t="shared" si="1"/>
        <v>4311.2000000886619</v>
      </c>
    </row>
    <row r="21" spans="1:10" s="2" customFormat="1" ht="45">
      <c r="A21" s="4">
        <v>15</v>
      </c>
      <c r="B21" s="7" t="s">
        <v>11</v>
      </c>
      <c r="C21" s="7" t="s">
        <v>43</v>
      </c>
      <c r="D21" s="8">
        <v>43413.630555555559</v>
      </c>
      <c r="E21" s="8">
        <v>43413.634027777778</v>
      </c>
      <c r="F21" s="9">
        <f t="shared" si="0"/>
        <v>8.3333333255723119E-2</v>
      </c>
      <c r="G21" s="7" t="s">
        <v>16</v>
      </c>
      <c r="H21" s="5" t="s">
        <v>46</v>
      </c>
      <c r="I21" s="4">
        <v>263</v>
      </c>
      <c r="J21" s="3">
        <f t="shared" si="1"/>
        <v>262.99999975506216</v>
      </c>
    </row>
    <row r="22" spans="1:10" s="2" customFormat="1" ht="45">
      <c r="A22" s="4">
        <v>16</v>
      </c>
      <c r="B22" s="7" t="s">
        <v>11</v>
      </c>
      <c r="C22" s="7" t="s">
        <v>24</v>
      </c>
      <c r="D22" s="8">
        <v>43424.42083333333</v>
      </c>
      <c r="E22" s="8">
        <v>43424.566666666666</v>
      </c>
      <c r="F22" s="9">
        <f t="shared" si="0"/>
        <v>3.5000000000582077</v>
      </c>
      <c r="G22" s="7" t="s">
        <v>16</v>
      </c>
      <c r="H22" s="5" t="s">
        <v>47</v>
      </c>
      <c r="I22" s="4">
        <v>102</v>
      </c>
      <c r="J22" s="3">
        <f t="shared" si="1"/>
        <v>4284.0000000712462</v>
      </c>
    </row>
    <row r="23" spans="1:10" s="2" customFormat="1" ht="48.75" customHeight="1">
      <c r="A23" s="4">
        <v>17</v>
      </c>
      <c r="B23" s="12" t="s">
        <v>11</v>
      </c>
      <c r="C23" s="12" t="s">
        <v>15</v>
      </c>
      <c r="D23" s="8">
        <v>43451.634722222225</v>
      </c>
      <c r="E23" s="8">
        <v>43451.698611111111</v>
      </c>
      <c r="F23" s="13">
        <f t="shared" si="0"/>
        <v>1.5333333332673647</v>
      </c>
      <c r="G23" s="7" t="s">
        <v>16</v>
      </c>
      <c r="H23" s="5" t="s">
        <v>48</v>
      </c>
      <c r="I23" s="4">
        <v>25</v>
      </c>
      <c r="J23" s="3">
        <f t="shared" si="1"/>
        <v>459.9999999802094</v>
      </c>
    </row>
  </sheetData>
  <mergeCells count="1">
    <mergeCell ref="A4:J4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Gip</cp:lastModifiedBy>
  <cp:lastPrinted>2018-10-05T05:44:07Z</cp:lastPrinted>
  <dcterms:created xsi:type="dcterms:W3CDTF">2017-10-19T05:15:52Z</dcterms:created>
  <dcterms:modified xsi:type="dcterms:W3CDTF">2019-01-15T03:25:58Z</dcterms:modified>
</cp:coreProperties>
</file>