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Лист1!$A$1:$L$47</definedName>
  </definedNames>
  <calcPr calcId="124519"/>
</workbook>
</file>

<file path=xl/calcChain.xml><?xml version="1.0" encoding="utf-8"?>
<calcChain xmlns="http://schemas.openxmlformats.org/spreadsheetml/2006/main">
  <c r="J43" i="1"/>
  <c r="J42"/>
  <c r="J41"/>
  <c r="J40"/>
  <c r="J39"/>
  <c r="J38"/>
  <c r="J37"/>
  <c r="J36"/>
  <c r="J34"/>
  <c r="J35"/>
  <c r="J33"/>
  <c r="J32"/>
  <c r="J31"/>
  <c r="J30"/>
  <c r="J29"/>
  <c r="J28"/>
  <c r="J27"/>
  <c r="J26"/>
  <c r="J25"/>
  <c r="J24"/>
  <c r="J23"/>
  <c r="J22"/>
  <c r="J21"/>
  <c r="J20"/>
  <c r="J5"/>
  <c r="J19"/>
  <c r="J18"/>
  <c r="J17"/>
  <c r="J16"/>
  <c r="J15"/>
  <c r="J14"/>
  <c r="J13"/>
  <c r="J12"/>
  <c r="J11"/>
  <c r="J10"/>
  <c r="J9"/>
  <c r="J8"/>
  <c r="J7"/>
  <c r="J6"/>
  <c r="J4"/>
</calcChain>
</file>

<file path=xl/sharedStrings.xml><?xml version="1.0" encoding="utf-8"?>
<sst xmlns="http://schemas.openxmlformats.org/spreadsheetml/2006/main" count="193" uniqueCount="138">
  <si>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</si>
  <si>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</si>
  <si>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</si>
  <si>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</si>
  <si>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</si>
  <si>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</si>
  <si>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</si>
  <si>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</si>
  <si>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</si>
  <si>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</si>
  <si>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</si>
  <si>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</si>
  <si>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ВЛ-10 кВ Ф-11507 ПС 35/10 "Абдуллино"</t>
  </si>
  <si>
    <t>ООО «ГИП-Электро» ОП с. Шаран</t>
  </si>
  <si>
    <t>ООО «ГИП-Электро» СпОЭХ СНТ</t>
  </si>
  <si>
    <t>ВЛ-10кВ Ф-43-04 ПС Шаран</t>
  </si>
  <si>
    <t>Прочие воздействия неблагоприятных природных явлений, нарушения электрической изоляции</t>
  </si>
  <si>
    <t>ООО «ГИП-Электро» ОП с.Новобелокатай</t>
  </si>
  <si>
    <t>Прочие воздействия неблагоприятных природных явлений, нарушение электрического контакта, размыкание, обрыв цепи</t>
  </si>
  <si>
    <t>Отключение (повреждение) оборудования в смежной электрической сети, нарушение электрического контакта, размыкание, обрыв цепи</t>
  </si>
  <si>
    <t>Отключение (повреждение) оборудования в смежной электрической сети, невыявленные причины</t>
  </si>
  <si>
    <t>ООО «ГИП-Электро» ОП г. Белебей</t>
  </si>
  <si>
    <t>ВЛ-10кВ Ф-19 ПС Красноусольск</t>
  </si>
  <si>
    <t>КВЛ-10кВ Ф-43 РП-4</t>
  </si>
  <si>
    <t>Прочие воздействия, нарушение электрической изоляции</t>
  </si>
  <si>
    <t>Отключение (повреждение) оборудования в смежной электрической сети, нарушение электрической изоляции</t>
  </si>
  <si>
    <t>Ветровые нагрузки, нарушение электрической изоляции</t>
  </si>
  <si>
    <t>ООО «ГИП-Электро» ОП с. Иглино</t>
  </si>
  <si>
    <t>ООО «ГИП-Электро» ОП с.Архангельское</t>
  </si>
  <si>
    <t>ВЛ-10 кВ Ф-368 ПС Старокубово</t>
  </si>
  <si>
    <t>ВЛ-10 кВ Ф-20 ПС ГПП-Завод</t>
  </si>
  <si>
    <t>КЛ-10 кВ Ф-51 ПС ГПП-Завод</t>
  </si>
  <si>
    <t>ВЛ-10кВ Ф-4 ПС Иглино-Тяга</t>
  </si>
  <si>
    <t>ВЛ-10 кВ Ф-305 ПС Приуралье</t>
  </si>
  <si>
    <t>ВЛ-10 кВ Ф-19 ПС "Красноусольск"</t>
  </si>
  <si>
    <t>ВЛ-6 кВ Ф-13 ПС Максимовка участок от РС-355 до РС-713</t>
  </si>
  <si>
    <t>КЛ-6 Ф-48 РП-4</t>
  </si>
  <si>
    <t>В-10 Ф-415 РП-4</t>
  </si>
  <si>
    <t>ВЛ-10 кВ Ф-19 ПС Красноусольск</t>
  </si>
  <si>
    <t>В-10 кВ Ф-6 РП-5</t>
  </si>
  <si>
    <t>ВЛ-10кВ Ф-14207 ПС "Озерки"</t>
  </si>
  <si>
    <t>ВЛ-10 кВ Ф-22 ПС "Красноусольск"</t>
  </si>
  <si>
    <t>ВЛ-10 кВ Ф-22 ПС Красноусольск</t>
  </si>
  <si>
    <t>41 2025-04-30</t>
  </si>
  <si>
    <t>40 2025-04-30</t>
  </si>
  <si>
    <t>39 2025-04-30</t>
  </si>
  <si>
    <t>38 2025-04-30</t>
  </si>
  <si>
    <t>37 2025-04-29</t>
  </si>
  <si>
    <t>36 2025-04-25</t>
  </si>
  <si>
    <t>35 2025-04-25</t>
  </si>
  <si>
    <t>34 2025-04-24</t>
  </si>
  <si>
    <t>33 2025-04-22</t>
  </si>
  <si>
    <t>32 2025-04-18</t>
  </si>
  <si>
    <t>31 2024-10-14</t>
  </si>
  <si>
    <t>30 2025-04-06</t>
  </si>
  <si>
    <t>29 2025-04-06</t>
  </si>
  <si>
    <t>28 2025-04-04</t>
  </si>
  <si>
    <t>27 2025-04-03</t>
  </si>
  <si>
    <t>26 2025-04-02</t>
  </si>
  <si>
    <t>04.14.2025 07:30</t>
  </si>
  <si>
    <t>04.14.2025 10:55</t>
  </si>
  <si>
    <t>04.17.2025 21:15</t>
  </si>
  <si>
    <t>04.17.2025 22:10</t>
  </si>
  <si>
    <t>04.22.2025 11:12</t>
  </si>
  <si>
    <t>04.22.2025 11:42</t>
  </si>
  <si>
    <t>04.24.2025 00:48</t>
  </si>
  <si>
    <t>04.24.2025 02:00</t>
  </si>
  <si>
    <t>04.25.2025 10:55</t>
  </si>
  <si>
    <t>04.25.2025 16:56</t>
  </si>
  <si>
    <t>04.25.2025 17:23</t>
  </si>
  <si>
    <t>04.25.2025 17:40</t>
  </si>
  <si>
    <t>04.29.2025 00:58</t>
  </si>
  <si>
    <t>04.29.2025 07:10</t>
  </si>
  <si>
    <t>04.30.2025 11:37</t>
  </si>
  <si>
    <t>04.30.2025 12:11</t>
  </si>
  <si>
    <t>04.30.2025 19:57</t>
  </si>
  <si>
    <t>04.30.2025 19:41</t>
  </si>
  <si>
    <t>04.30.2025 20:22</t>
  </si>
  <si>
    <t>04.30.2025 21:22</t>
  </si>
  <si>
    <t>04.30.2025 22:43</t>
  </si>
  <si>
    <t>Недостатки конструкции, нарушения электрической изоляции</t>
  </si>
  <si>
    <t>Прочие нарушения, нарушения электрической изоляции</t>
  </si>
  <si>
    <t>Отключение (повреждение) оборудования потребителей электрической энергии, внешнее механическое воздействие</t>
  </si>
  <si>
    <t>ООО «ГИП-Электро» ОП с.Киргиз-Мияки</t>
  </si>
  <si>
    <t>ВЛ-10 кВ Ф-7 ПС Илькино</t>
  </si>
  <si>
    <t>ВЛ-0,4 кВ ТП-9791 с. Нагаево, ул. Счастливая, Новоуфимская</t>
  </si>
  <si>
    <t>ВЛ-10кВ Ф-305 ПС Приуралье</t>
  </si>
  <si>
    <t>ВЛ-110 кВ Янгискаин-ЮПП 1 цепь</t>
  </si>
  <si>
    <t>ВЛ-10 кВ Ф-12 ПС Горьковская</t>
  </si>
  <si>
    <t>ВЛ-10 кВ Ф-3 ПС Тастуба участок от В-102</t>
  </si>
  <si>
    <t>ВЛ-10кВ Ф-262 ПС Архангельская</t>
  </si>
  <si>
    <t>ВЛ-10 кВ Ф 43-02 ПС Шаран</t>
  </si>
  <si>
    <t>ВЛ-10 кВ В 43-03 ПС Шаран</t>
  </si>
  <si>
    <t>ВЛ-10 кВ Ф-8 ПС Иглино-Тяга</t>
  </si>
  <si>
    <t>ВЛ-10 Ф-13 кВ ПС К.Мияки</t>
  </si>
  <si>
    <t>КЛ-10 кВ Ф-6 ПС Алексеевка - РП-5</t>
  </si>
  <si>
    <t>КВЛ-6 кВ Ф-14 ПС Комсомольская</t>
  </si>
  <si>
    <t>56 2025-05-31</t>
  </si>
  <si>
    <t>55 2025-05-30</t>
  </si>
  <si>
    <t>54 2025-05-29</t>
  </si>
  <si>
    <t>53 2025-05-28</t>
  </si>
  <si>
    <t>52 2025-05-26</t>
  </si>
  <si>
    <t>51 2025-05-26</t>
  </si>
  <si>
    <t>50 2025-05-25</t>
  </si>
  <si>
    <t>49 2025-05-23</t>
  </si>
  <si>
    <t>48 2025-05-23</t>
  </si>
  <si>
    <t>47 2025-05-21</t>
  </si>
  <si>
    <t>46 2025-05-20</t>
  </si>
  <si>
    <t>45 2025-05-20</t>
  </si>
  <si>
    <t>44 2025-05-19</t>
  </si>
  <si>
    <t>43 2025-03-15</t>
  </si>
  <si>
    <t>42 2025-05-01</t>
  </si>
  <si>
    <t>Возднйствия посторонних лиц и организаций, не участвующих в технологическом процессе, внешнее механическое воздействие</t>
  </si>
  <si>
    <t>Отключение (повреждение) оборудования в смежнойэлектрической сети, нарушение электрической изоляции</t>
  </si>
  <si>
    <t>Ветровые нагрузки, Нарушение электрической изоляции</t>
  </si>
  <si>
    <t>Отключение (повреждение) оборудования потребителей электрической энергии, Нарушение электрической изоляции</t>
  </si>
  <si>
    <t>Атмосферные перенапряжения (гроза), невыявленные причины</t>
  </si>
  <si>
    <t>ООО «ГИП-Электро» ОП с Иглино</t>
  </si>
  <si>
    <t>ООО «ГИП-Электро» ОП с.Старосубхангулово</t>
  </si>
  <si>
    <t>ВЛ 10 кВ Ф-27 ПС Ургала</t>
  </si>
  <si>
    <t>ВЛ-10 кВ Ф-3 ПС Тастуба</t>
  </si>
  <si>
    <t>ВЛ-10 кВ Ф-344 ПС Старокубово</t>
  </si>
  <si>
    <t>ВЛ-10кВ Ф-5 ПС Иглино-Тяга</t>
  </si>
  <si>
    <t>ТП-23</t>
  </si>
  <si>
    <t>ВЛ-0,4кВ Л-1 ТП-197</t>
  </si>
  <si>
    <t>ВЛ-10кВ Ф-4312 ПС Шаран</t>
  </si>
  <si>
    <t>ВЛ-10кВ Ф-11501 ПС Абдуллино</t>
  </si>
  <si>
    <t>65 2025-06-04</t>
  </si>
  <si>
    <t>63 2025-06-03</t>
  </si>
  <si>
    <t>64 2025-06-03</t>
  </si>
  <si>
    <t>62 2025-06-01</t>
  </si>
  <si>
    <t>61 2025-06-01</t>
  </si>
  <si>
    <t>60 2025-06-01</t>
  </si>
  <si>
    <t>59 2025-06-01</t>
  </si>
  <si>
    <t>58 2025-06-01</t>
  </si>
  <si>
    <t>57 2025-06-01</t>
  </si>
  <si>
    <t>Прочие воздействия неблагоприятных природных явлений, нарушение электрической изоляции</t>
  </si>
  <si>
    <t xml:space="preserve">Сведения 
об аварийных отключениях в сетях 0,4-10кВ ООО "ГИП-Электро" за 2-й квартал 2025 года.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</si>
</sst>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indexed="8"/>
      <name val="Calibri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1">
    <xf numFmtId="0" fontId="0" fillId="0" borderId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64" applyFont="1" applyFill="1" applyBorder="1" applyAlignment="1">
      <alignment horizontal="center" vertical="center" wrapText="1"/>
    </xf>
    <xf numFmtId="0" fontId="8" fillId="0" borderId="3" xfId="65" applyFont="1" applyFill="1" applyBorder="1" applyAlignment="1">
      <alignment horizontal="center" vertical="center" wrapText="1"/>
    </xf>
    <xf numFmtId="0" fontId="8" fillId="0" borderId="3" xfId="66" applyFont="1" applyFill="1" applyBorder="1" applyAlignment="1">
      <alignment horizontal="center" vertical="center" wrapText="1"/>
    </xf>
    <xf numFmtId="0" fontId="8" fillId="0" borderId="3" xfId="67" applyFont="1" applyFill="1" applyBorder="1" applyAlignment="1">
      <alignment horizontal="center" vertical="center" wrapText="1"/>
    </xf>
    <xf numFmtId="0" fontId="8" fillId="0" borderId="3" xfId="68" applyFont="1" applyFill="1" applyBorder="1" applyAlignment="1">
      <alignment horizontal="center" vertical="center" wrapText="1"/>
    </xf>
    <xf numFmtId="22" fontId="8" fillId="0" borderId="3" xfId="68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5" xfId="63" applyFont="1" applyFill="1" applyBorder="1" applyAlignment="1">
      <alignment horizontal="center" vertical="center" wrapText="1"/>
    </xf>
    <xf numFmtId="0" fontId="8" fillId="0" borderId="3" xfId="69" applyFont="1" applyFill="1" applyBorder="1" applyAlignment="1">
      <alignment horizontal="center" vertical="center" wrapText="1"/>
    </xf>
    <xf numFmtId="0" fontId="8" fillId="0" borderId="3" xfId="70" applyFont="1" applyFill="1" applyBorder="1" applyAlignment="1">
      <alignment horizontal="center" vertical="center" wrapText="1"/>
    </xf>
    <xf numFmtId="0" fontId="8" fillId="0" borderId="3" xfId="72" applyFont="1" applyFill="1" applyBorder="1" applyAlignment="1">
      <alignment horizontal="center" vertical="center" wrapText="1"/>
    </xf>
    <xf numFmtId="0" fontId="8" fillId="0" borderId="3" xfId="73" applyFont="1" applyFill="1" applyBorder="1" applyAlignment="1">
      <alignment horizontal="center" vertical="center" wrapText="1"/>
    </xf>
    <xf numFmtId="0" fontId="8" fillId="0" borderId="3" xfId="74" applyFont="1" applyFill="1" applyBorder="1" applyAlignment="1">
      <alignment horizontal="center" vertical="center" wrapText="1"/>
    </xf>
    <xf numFmtId="22" fontId="8" fillId="0" borderId="3" xfId="71" applyNumberFormat="1" applyFont="1" applyFill="1" applyBorder="1" applyAlignment="1">
      <alignment horizontal="center" vertical="center" wrapText="1"/>
    </xf>
    <xf numFmtId="0" fontId="8" fillId="0" borderId="6" xfId="72" applyFont="1" applyFill="1" applyBorder="1" applyAlignment="1">
      <alignment horizontal="center" vertical="center" wrapText="1"/>
    </xf>
    <xf numFmtId="0" fontId="8" fillId="0" borderId="5" xfId="73" applyFont="1" applyFill="1" applyBorder="1" applyAlignment="1">
      <alignment horizontal="center" vertical="center" wrapText="1"/>
    </xf>
    <xf numFmtId="0" fontId="8" fillId="0" borderId="5" xfId="69" applyFont="1" applyFill="1" applyBorder="1" applyAlignment="1">
      <alignment horizontal="center" vertical="center" wrapText="1"/>
    </xf>
    <xf numFmtId="0" fontId="8" fillId="0" borderId="3" xfId="75" applyFont="1" applyFill="1" applyBorder="1" applyAlignment="1">
      <alignment horizontal="center" vertical="center" wrapText="1"/>
    </xf>
    <xf numFmtId="0" fontId="8" fillId="0" borderId="3" xfId="76" applyFont="1" applyFill="1" applyBorder="1" applyAlignment="1">
      <alignment horizontal="center" vertical="center" wrapText="1"/>
    </xf>
    <xf numFmtId="0" fontId="8" fillId="0" borderId="3" xfId="78" applyFont="1" applyFill="1" applyBorder="1" applyAlignment="1">
      <alignment horizontal="center" vertical="center" wrapText="1"/>
    </xf>
    <xf numFmtId="0" fontId="8" fillId="0" borderId="3" xfId="79" applyFont="1" applyFill="1" applyBorder="1" applyAlignment="1">
      <alignment horizontal="center" vertical="center" wrapText="1"/>
    </xf>
    <xf numFmtId="0" fontId="8" fillId="0" borderId="3" xfId="80" applyFont="1" applyFill="1" applyBorder="1" applyAlignment="1">
      <alignment horizontal="center" vertical="center" wrapText="1"/>
    </xf>
    <xf numFmtId="22" fontId="8" fillId="0" borderId="3" xfId="77" applyNumberFormat="1" applyFont="1" applyFill="1" applyBorder="1" applyAlignment="1">
      <alignment horizontal="center" vertical="center" wrapText="1"/>
    </xf>
    <xf numFmtId="0" fontId="8" fillId="0" borderId="5" xfId="75" applyFont="1" applyFill="1" applyBorder="1" applyAlignment="1">
      <alignment horizontal="center" vertical="center" wrapText="1"/>
    </xf>
    <xf numFmtId="0" fontId="8" fillId="0" borderId="6" xfId="78" applyFont="1" applyFill="1" applyBorder="1" applyAlignment="1">
      <alignment horizontal="center" vertical="center" wrapText="1"/>
    </xf>
    <xf numFmtId="0" fontId="8" fillId="0" borderId="5" xfId="79" applyFont="1" applyFill="1" applyBorder="1" applyAlignment="1">
      <alignment horizontal="center" vertical="center" wrapText="1"/>
    </xf>
  </cellXfs>
  <cellStyles count="81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63"/>
    <cellStyle name="Обычный 46" xfId="44"/>
    <cellStyle name="Обычный 47" xfId="45"/>
    <cellStyle name="Обычный 48" xfId="46"/>
    <cellStyle name="Обычный 49" xfId="47"/>
    <cellStyle name="Обычный 5" xfId="4"/>
    <cellStyle name="Обычный 50" xfId="48"/>
    <cellStyle name="Обычный 51" xfId="49"/>
    <cellStyle name="Обычный 53" xfId="50"/>
    <cellStyle name="Обычный 54" xfId="51"/>
    <cellStyle name="Обычный 55" xfId="52"/>
    <cellStyle name="Обычный 56" xfId="53"/>
    <cellStyle name="Обычный 57" xfId="54"/>
    <cellStyle name="Обычный 58" xfId="55"/>
    <cellStyle name="Обычный 59" xfId="56"/>
    <cellStyle name="Обычный 6" xfId="5"/>
    <cellStyle name="Обычный 60" xfId="57"/>
    <cellStyle name="Обычный 61" xfId="58"/>
    <cellStyle name="Обычный 62" xfId="59"/>
    <cellStyle name="Обычный 63" xfId="60"/>
    <cellStyle name="Обычный 64" xfId="61"/>
    <cellStyle name="Обычный 65" xfId="62"/>
    <cellStyle name="Обычный 66" xfId="64"/>
    <cellStyle name="Обычный 67" xfId="65"/>
    <cellStyle name="Обычный 68" xfId="66"/>
    <cellStyle name="Обычный 69" xfId="67"/>
    <cellStyle name="Обычный 7" xfId="6"/>
    <cellStyle name="Обычный 70" xfId="68"/>
    <cellStyle name="Обычный 71" xfId="69"/>
    <cellStyle name="Обычный 72" xfId="70"/>
    <cellStyle name="Обычный 73" xfId="71"/>
    <cellStyle name="Обычный 74" xfId="72"/>
    <cellStyle name="Обычный 75" xfId="73"/>
    <cellStyle name="Обычный 76" xfId="74"/>
    <cellStyle name="Обычный 77" xfId="75"/>
    <cellStyle name="Обычный 78" xfId="76"/>
    <cellStyle name="Обычный 79" xfId="77"/>
    <cellStyle name="Обычный 8" xfId="7"/>
    <cellStyle name="Обычный 80" xfId="78"/>
    <cellStyle name="Обычный 81" xfId="79"/>
    <cellStyle name="Обычный 82" xfId="80"/>
    <cellStyle name="Обычный 9" xfId="8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43"/>
  <sheetViews>
    <sheetView tabSelected="1" view="pageBreakPreview" topLeftCell="A25" zoomScale="85" zoomScaleSheetLayoutView="85" workbookViewId="0">
      <selection activeCell="A2" sqref="A2:J2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>
      <c r="A2" s="7" t="s">
        <v>137</v>
      </c>
      <c r="B2" s="7"/>
      <c r="C2" s="7"/>
      <c r="D2" s="7"/>
      <c r="E2" s="7"/>
      <c r="F2" s="7"/>
      <c r="G2" s="7"/>
      <c r="H2" s="7"/>
      <c r="I2" s="7"/>
      <c r="J2" s="7"/>
    </row>
    <row r="3" spans="1:10" ht="144.75" customHeight="1">
      <c r="A3" s="1" t="s">
        <v>5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4</v>
      </c>
      <c r="H3" s="1" t="s">
        <v>6</v>
      </c>
      <c r="I3" s="1" t="s">
        <v>7</v>
      </c>
      <c r="J3" s="1" t="s">
        <v>8</v>
      </c>
    </row>
    <row r="4" spans="1:10" ht="30">
      <c r="A4" s="6">
        <v>1</v>
      </c>
      <c r="B4" s="18" t="s">
        <v>11</v>
      </c>
      <c r="C4" s="9" t="s">
        <v>42</v>
      </c>
      <c r="D4" s="14">
        <v>45692.347222222219</v>
      </c>
      <c r="E4" s="14">
        <v>45692.363888888889</v>
      </c>
      <c r="F4" s="10">
        <v>0.4</v>
      </c>
      <c r="G4" s="2" t="s">
        <v>25</v>
      </c>
      <c r="H4" s="11" t="s">
        <v>58</v>
      </c>
      <c r="I4" s="12">
        <v>262</v>
      </c>
      <c r="J4" s="8">
        <f t="shared" ref="J4" si="0">0.5*I4*F4</f>
        <v>52.400000000000006</v>
      </c>
    </row>
    <row r="5" spans="1:10" ht="30">
      <c r="A5" s="6">
        <v>2</v>
      </c>
      <c r="B5" s="18" t="s">
        <v>11</v>
      </c>
      <c r="C5" s="9" t="s">
        <v>41</v>
      </c>
      <c r="D5" s="14">
        <v>45720.101388888892</v>
      </c>
      <c r="E5" s="14">
        <v>45720.171527777777</v>
      </c>
      <c r="F5" s="10">
        <v>1.68</v>
      </c>
      <c r="G5" s="2" t="s">
        <v>25</v>
      </c>
      <c r="H5" s="11" t="s">
        <v>57</v>
      </c>
      <c r="I5" s="12">
        <v>262</v>
      </c>
      <c r="J5" s="8">
        <f>0.5*I5*F5</f>
        <v>220.07999999999998</v>
      </c>
    </row>
    <row r="6" spans="1:10" ht="30">
      <c r="A6" s="6">
        <v>3</v>
      </c>
      <c r="B6" s="18" t="s">
        <v>10</v>
      </c>
      <c r="C6" s="9" t="s">
        <v>40</v>
      </c>
      <c r="D6" s="14">
        <v>45751.565972222219</v>
      </c>
      <c r="E6" s="14">
        <v>45751.749305555553</v>
      </c>
      <c r="F6" s="10">
        <v>4.4000000000000004</v>
      </c>
      <c r="G6" s="3" t="s">
        <v>16</v>
      </c>
      <c r="H6" s="11" t="s">
        <v>56</v>
      </c>
      <c r="I6" s="12">
        <v>114</v>
      </c>
      <c r="J6" s="8">
        <f t="shared" ref="J6:J18" si="1">0.5*I6*F6</f>
        <v>250.8</v>
      </c>
    </row>
    <row r="7" spans="1:10" ht="30">
      <c r="A7" s="6">
        <v>4</v>
      </c>
      <c r="B7" s="18" t="s">
        <v>21</v>
      </c>
      <c r="C7" s="9" t="s">
        <v>39</v>
      </c>
      <c r="D7" s="14">
        <v>45812.220138888886</v>
      </c>
      <c r="E7" s="14">
        <v>45812.229166666664</v>
      </c>
      <c r="F7" s="10">
        <v>0.22</v>
      </c>
      <c r="G7" s="15" t="s">
        <v>24</v>
      </c>
      <c r="H7" s="11" t="s">
        <v>55</v>
      </c>
      <c r="I7" s="12">
        <v>1471</v>
      </c>
      <c r="J7" s="8">
        <f t="shared" si="1"/>
        <v>161.81</v>
      </c>
    </row>
    <row r="8" spans="1:10" ht="30">
      <c r="A8" s="6">
        <v>5</v>
      </c>
      <c r="B8" s="18" t="s">
        <v>11</v>
      </c>
      <c r="C8" s="9" t="s">
        <v>38</v>
      </c>
      <c r="D8" s="14">
        <v>45812.803472222222</v>
      </c>
      <c r="E8" s="14">
        <v>45812.880555555559</v>
      </c>
      <c r="F8" s="10">
        <v>1.85</v>
      </c>
      <c r="G8" s="3" t="s">
        <v>16</v>
      </c>
      <c r="H8" s="11" t="s">
        <v>54</v>
      </c>
      <c r="I8" s="12">
        <v>1333</v>
      </c>
      <c r="J8" s="8">
        <f t="shared" si="1"/>
        <v>1233.0250000000001</v>
      </c>
    </row>
    <row r="9" spans="1:10" ht="30">
      <c r="A9" s="6">
        <v>6</v>
      </c>
      <c r="B9" s="18" t="s">
        <v>13</v>
      </c>
      <c r="C9" s="9" t="s">
        <v>15</v>
      </c>
      <c r="D9" s="13" t="s">
        <v>59</v>
      </c>
      <c r="E9" s="13" t="s">
        <v>60</v>
      </c>
      <c r="F9" s="10">
        <v>3.42</v>
      </c>
      <c r="G9" s="16" t="s">
        <v>80</v>
      </c>
      <c r="H9" s="11" t="s">
        <v>53</v>
      </c>
      <c r="I9" s="12">
        <v>502</v>
      </c>
      <c r="J9" s="8">
        <f t="shared" si="1"/>
        <v>858.42</v>
      </c>
    </row>
    <row r="10" spans="1:10" ht="30">
      <c r="A10" s="6">
        <v>7</v>
      </c>
      <c r="B10" s="18" t="s">
        <v>21</v>
      </c>
      <c r="C10" s="9" t="s">
        <v>37</v>
      </c>
      <c r="D10" s="13" t="s">
        <v>61</v>
      </c>
      <c r="E10" s="13" t="s">
        <v>62</v>
      </c>
      <c r="F10" s="10">
        <v>0.92</v>
      </c>
      <c r="G10" s="16" t="s">
        <v>81</v>
      </c>
      <c r="H10" s="11" t="s">
        <v>52</v>
      </c>
      <c r="I10" s="12">
        <v>715</v>
      </c>
      <c r="J10" s="8">
        <f t="shared" si="1"/>
        <v>328.90000000000003</v>
      </c>
    </row>
    <row r="11" spans="1:10" ht="30">
      <c r="A11" s="6">
        <v>8</v>
      </c>
      <c r="B11" s="18" t="s">
        <v>21</v>
      </c>
      <c r="C11" s="9" t="s">
        <v>23</v>
      </c>
      <c r="D11" s="13" t="s">
        <v>63</v>
      </c>
      <c r="E11" s="13" t="s">
        <v>64</v>
      </c>
      <c r="F11" s="10">
        <v>0.5</v>
      </c>
      <c r="G11" s="17" t="s">
        <v>82</v>
      </c>
      <c r="H11" s="11" t="s">
        <v>51</v>
      </c>
      <c r="I11" s="12">
        <v>725</v>
      </c>
      <c r="J11" s="8">
        <f t="shared" si="1"/>
        <v>181.25</v>
      </c>
    </row>
    <row r="12" spans="1:10" ht="30">
      <c r="A12" s="6">
        <v>9</v>
      </c>
      <c r="B12" s="18" t="s">
        <v>21</v>
      </c>
      <c r="C12" s="9" t="s">
        <v>36</v>
      </c>
      <c r="D12" s="13" t="s">
        <v>65</v>
      </c>
      <c r="E12" s="13" t="s">
        <v>66</v>
      </c>
      <c r="F12" s="10">
        <v>1.2</v>
      </c>
      <c r="G12" s="3" t="s">
        <v>16</v>
      </c>
      <c r="H12" s="11" t="s">
        <v>50</v>
      </c>
      <c r="I12" s="12">
        <v>23</v>
      </c>
      <c r="J12" s="8">
        <f t="shared" si="1"/>
        <v>13.799999999999999</v>
      </c>
    </row>
    <row r="13" spans="1:10" ht="30">
      <c r="A13" s="6">
        <v>10</v>
      </c>
      <c r="B13" s="18" t="s">
        <v>14</v>
      </c>
      <c r="C13" s="9" t="s">
        <v>35</v>
      </c>
      <c r="D13" s="13" t="s">
        <v>67</v>
      </c>
      <c r="E13" s="13" t="s">
        <v>68</v>
      </c>
      <c r="F13" s="10">
        <v>6.02</v>
      </c>
      <c r="G13" s="3" t="s">
        <v>16</v>
      </c>
      <c r="H13" s="11" t="s">
        <v>49</v>
      </c>
      <c r="I13" s="12">
        <v>53</v>
      </c>
      <c r="J13" s="8">
        <f t="shared" si="1"/>
        <v>159.53</v>
      </c>
    </row>
    <row r="14" spans="1:10" ht="30">
      <c r="A14" s="6">
        <v>11</v>
      </c>
      <c r="B14" s="18" t="s">
        <v>11</v>
      </c>
      <c r="C14" s="9" t="s">
        <v>34</v>
      </c>
      <c r="D14" s="13" t="s">
        <v>69</v>
      </c>
      <c r="E14" s="13" t="s">
        <v>70</v>
      </c>
      <c r="F14" s="10">
        <v>0.28000000000000003</v>
      </c>
      <c r="G14" s="3" t="s">
        <v>16</v>
      </c>
      <c r="H14" s="11" t="s">
        <v>48</v>
      </c>
      <c r="I14" s="12">
        <v>1333</v>
      </c>
      <c r="J14" s="8">
        <f t="shared" si="1"/>
        <v>186.62</v>
      </c>
    </row>
    <row r="15" spans="1:10" ht="30">
      <c r="A15" s="6">
        <v>12</v>
      </c>
      <c r="B15" s="18" t="s">
        <v>28</v>
      </c>
      <c r="C15" s="9" t="s">
        <v>33</v>
      </c>
      <c r="D15" s="13" t="s">
        <v>71</v>
      </c>
      <c r="E15" s="13" t="s">
        <v>72</v>
      </c>
      <c r="F15" s="10">
        <v>6.2</v>
      </c>
      <c r="G15" s="3" t="s">
        <v>16</v>
      </c>
      <c r="H15" s="11" t="s">
        <v>47</v>
      </c>
      <c r="I15" s="12">
        <v>54</v>
      </c>
      <c r="J15" s="8">
        <f t="shared" si="1"/>
        <v>167.4</v>
      </c>
    </row>
    <row r="16" spans="1:10" ht="30">
      <c r="A16" s="6">
        <v>13</v>
      </c>
      <c r="B16" s="18" t="s">
        <v>27</v>
      </c>
      <c r="C16" s="9" t="s">
        <v>32</v>
      </c>
      <c r="D16" s="13" t="s">
        <v>73</v>
      </c>
      <c r="E16" s="13" t="s">
        <v>74</v>
      </c>
      <c r="F16" s="10">
        <v>0.56999999999999995</v>
      </c>
      <c r="G16" s="2" t="s">
        <v>25</v>
      </c>
      <c r="H16" s="11" t="s">
        <v>46</v>
      </c>
      <c r="I16" s="12">
        <v>714</v>
      </c>
      <c r="J16" s="8">
        <f t="shared" si="1"/>
        <v>203.48999999999998</v>
      </c>
    </row>
    <row r="17" spans="1:10" ht="30">
      <c r="A17" s="6">
        <v>14</v>
      </c>
      <c r="B17" s="18" t="s">
        <v>21</v>
      </c>
      <c r="C17" s="9" t="s">
        <v>31</v>
      </c>
      <c r="D17" s="13" t="s">
        <v>76</v>
      </c>
      <c r="E17" s="13" t="s">
        <v>75</v>
      </c>
      <c r="F17" s="10">
        <v>0.27</v>
      </c>
      <c r="G17" s="2" t="s">
        <v>25</v>
      </c>
      <c r="H17" s="11" t="s">
        <v>45</v>
      </c>
      <c r="I17" s="12">
        <v>451</v>
      </c>
      <c r="J17" s="8">
        <f t="shared" si="1"/>
        <v>60.885000000000005</v>
      </c>
    </row>
    <row r="18" spans="1:10" ht="30">
      <c r="A18" s="6">
        <v>15</v>
      </c>
      <c r="B18" s="18" t="s">
        <v>21</v>
      </c>
      <c r="C18" s="9" t="s">
        <v>30</v>
      </c>
      <c r="D18" s="13" t="s">
        <v>76</v>
      </c>
      <c r="E18" s="13" t="s">
        <v>77</v>
      </c>
      <c r="F18" s="10">
        <v>0.68</v>
      </c>
      <c r="G18" s="2" t="s">
        <v>25</v>
      </c>
      <c r="H18" s="11" t="s">
        <v>44</v>
      </c>
      <c r="I18" s="12">
        <v>170</v>
      </c>
      <c r="J18" s="8">
        <f t="shared" si="1"/>
        <v>57.800000000000004</v>
      </c>
    </row>
    <row r="19" spans="1:10" ht="30">
      <c r="A19" s="6">
        <v>16</v>
      </c>
      <c r="B19" s="18" t="s">
        <v>14</v>
      </c>
      <c r="C19" s="9" t="s">
        <v>29</v>
      </c>
      <c r="D19" s="13" t="s">
        <v>78</v>
      </c>
      <c r="E19" s="13" t="s">
        <v>79</v>
      </c>
      <c r="F19" s="10">
        <v>1.35</v>
      </c>
      <c r="G19" s="2" t="s">
        <v>25</v>
      </c>
      <c r="H19" s="11" t="s">
        <v>43</v>
      </c>
      <c r="I19" s="12">
        <v>430</v>
      </c>
      <c r="J19" s="8">
        <f>0.5*I19*F19</f>
        <v>290.25</v>
      </c>
    </row>
    <row r="20" spans="1:10" ht="30">
      <c r="A20" s="5">
        <v>17</v>
      </c>
      <c r="B20" s="19" t="s">
        <v>11</v>
      </c>
      <c r="C20" s="20" t="s">
        <v>22</v>
      </c>
      <c r="D20" s="24">
        <v>45778.646527777775</v>
      </c>
      <c r="E20" s="24">
        <v>45778.688888888886</v>
      </c>
      <c r="F20" s="21">
        <v>1.02</v>
      </c>
      <c r="G20" s="3" t="s">
        <v>16</v>
      </c>
      <c r="H20" s="22" t="s">
        <v>111</v>
      </c>
      <c r="I20" s="23">
        <v>1333</v>
      </c>
      <c r="J20" s="8">
        <f t="shared" ref="J20" si="2">0.5*I20*F20</f>
        <v>679.83</v>
      </c>
    </row>
    <row r="21" spans="1:10" ht="30">
      <c r="A21" s="6">
        <v>18</v>
      </c>
      <c r="B21" s="19" t="s">
        <v>21</v>
      </c>
      <c r="C21" s="20" t="s">
        <v>96</v>
      </c>
      <c r="D21" s="24">
        <v>45792.430555555555</v>
      </c>
      <c r="E21" s="24">
        <v>45792.46875</v>
      </c>
      <c r="F21" s="25">
        <v>0.92</v>
      </c>
      <c r="G21" s="4" t="s">
        <v>81</v>
      </c>
      <c r="H21" s="26" t="s">
        <v>110</v>
      </c>
      <c r="I21" s="23">
        <v>150</v>
      </c>
      <c r="J21" s="8">
        <f t="shared" ref="J21:J35" si="3">0.5*I21*F21</f>
        <v>69</v>
      </c>
    </row>
    <row r="22" spans="1:10" ht="30">
      <c r="A22" s="5">
        <v>19</v>
      </c>
      <c r="B22" s="19" t="s">
        <v>21</v>
      </c>
      <c r="C22" s="20" t="s">
        <v>95</v>
      </c>
      <c r="D22" s="24">
        <v>45796.573611111111</v>
      </c>
      <c r="E22" s="24">
        <v>45796.59652777778</v>
      </c>
      <c r="F22" s="25">
        <v>0.55000000000000004</v>
      </c>
      <c r="G22" s="3" t="s">
        <v>112</v>
      </c>
      <c r="H22" s="26" t="s">
        <v>109</v>
      </c>
      <c r="I22" s="23">
        <v>552</v>
      </c>
      <c r="J22" s="8">
        <f t="shared" si="3"/>
        <v>151.80000000000001</v>
      </c>
    </row>
    <row r="23" spans="1:10" ht="30">
      <c r="A23" s="6">
        <v>20</v>
      </c>
      <c r="B23" s="19" t="s">
        <v>83</v>
      </c>
      <c r="C23" s="20" t="s">
        <v>94</v>
      </c>
      <c r="D23" s="24">
        <v>45797.655555555553</v>
      </c>
      <c r="E23" s="24">
        <v>45797.665972222225</v>
      </c>
      <c r="F23" s="21">
        <v>0.25</v>
      </c>
      <c r="G23" s="3" t="s">
        <v>16</v>
      </c>
      <c r="H23" s="22" t="s">
        <v>108</v>
      </c>
      <c r="I23" s="23">
        <v>1072</v>
      </c>
      <c r="J23" s="8">
        <f t="shared" si="3"/>
        <v>134</v>
      </c>
    </row>
    <row r="24" spans="1:10" ht="30">
      <c r="A24" s="5">
        <v>21</v>
      </c>
      <c r="B24" s="19" t="s">
        <v>27</v>
      </c>
      <c r="C24" s="20" t="s">
        <v>93</v>
      </c>
      <c r="D24" s="24">
        <v>45797.665972222225</v>
      </c>
      <c r="E24" s="24">
        <v>45797.70208333333</v>
      </c>
      <c r="F24" s="25">
        <v>0.87</v>
      </c>
      <c r="G24" s="3" t="s">
        <v>113</v>
      </c>
      <c r="H24" s="26" t="s">
        <v>107</v>
      </c>
      <c r="I24" s="23">
        <v>547</v>
      </c>
      <c r="J24" s="8">
        <f t="shared" si="3"/>
        <v>237.94499999999999</v>
      </c>
    </row>
    <row r="25" spans="1:10" ht="30">
      <c r="A25" s="6">
        <v>22</v>
      </c>
      <c r="B25" s="19" t="s">
        <v>10</v>
      </c>
      <c r="C25" s="20" t="s">
        <v>12</v>
      </c>
      <c r="D25" s="24">
        <v>45798.710416666669</v>
      </c>
      <c r="E25" s="24">
        <v>45798.895833333336</v>
      </c>
      <c r="F25" s="25">
        <v>4.45</v>
      </c>
      <c r="G25" s="4" t="s">
        <v>114</v>
      </c>
      <c r="H25" s="26" t="s">
        <v>106</v>
      </c>
      <c r="I25" s="23">
        <v>634</v>
      </c>
      <c r="J25" s="8">
        <f t="shared" si="3"/>
        <v>1410.65</v>
      </c>
    </row>
    <row r="26" spans="1:10" ht="30">
      <c r="A26" s="5">
        <v>23</v>
      </c>
      <c r="B26" s="19" t="s">
        <v>13</v>
      </c>
      <c r="C26" s="20" t="s">
        <v>92</v>
      </c>
      <c r="D26" s="24">
        <v>45800.556250000001</v>
      </c>
      <c r="E26" s="24">
        <v>45800.604166666664</v>
      </c>
      <c r="F26" s="21">
        <v>1.1499999999999999</v>
      </c>
      <c r="G26" s="3" t="s">
        <v>113</v>
      </c>
      <c r="H26" s="22" t="s">
        <v>105</v>
      </c>
      <c r="I26" s="23">
        <v>143</v>
      </c>
      <c r="J26" s="8">
        <f t="shared" si="3"/>
        <v>82.224999999999994</v>
      </c>
    </row>
    <row r="27" spans="1:10" ht="30">
      <c r="A27" s="6">
        <v>24</v>
      </c>
      <c r="B27" s="19" t="s">
        <v>13</v>
      </c>
      <c r="C27" s="20" t="s">
        <v>91</v>
      </c>
      <c r="D27" s="24">
        <v>45800.560416666667</v>
      </c>
      <c r="E27" s="24">
        <v>45800.632638888892</v>
      </c>
      <c r="F27" s="21">
        <v>1.73</v>
      </c>
      <c r="G27" s="3" t="s">
        <v>113</v>
      </c>
      <c r="H27" s="22" t="s">
        <v>104</v>
      </c>
      <c r="I27" s="23">
        <v>40</v>
      </c>
      <c r="J27" s="8">
        <f t="shared" si="3"/>
        <v>34.6</v>
      </c>
    </row>
    <row r="28" spans="1:10" ht="30">
      <c r="A28" s="5">
        <v>25</v>
      </c>
      <c r="B28" s="19" t="s">
        <v>28</v>
      </c>
      <c r="C28" s="20" t="s">
        <v>90</v>
      </c>
      <c r="D28" s="24">
        <v>45802.693055555559</v>
      </c>
      <c r="E28" s="24">
        <v>45802.706944444442</v>
      </c>
      <c r="F28" s="21">
        <v>0.33</v>
      </c>
      <c r="G28" s="3" t="s">
        <v>18</v>
      </c>
      <c r="H28" s="22" t="s">
        <v>103</v>
      </c>
      <c r="I28" s="23">
        <v>15</v>
      </c>
      <c r="J28" s="8">
        <f t="shared" si="3"/>
        <v>2.4750000000000001</v>
      </c>
    </row>
    <row r="29" spans="1:10" ht="30">
      <c r="A29" s="6">
        <v>26</v>
      </c>
      <c r="B29" s="19" t="s">
        <v>10</v>
      </c>
      <c r="C29" s="20" t="s">
        <v>89</v>
      </c>
      <c r="D29" s="24">
        <v>45803.334027777775</v>
      </c>
      <c r="E29" s="24">
        <v>45803.395833333336</v>
      </c>
      <c r="F29" s="21">
        <v>1.48</v>
      </c>
      <c r="G29" s="3" t="s">
        <v>20</v>
      </c>
      <c r="H29" s="22" t="s">
        <v>102</v>
      </c>
      <c r="I29" s="23">
        <v>72</v>
      </c>
      <c r="J29" s="8">
        <f t="shared" si="3"/>
        <v>53.28</v>
      </c>
    </row>
    <row r="30" spans="1:10" ht="30">
      <c r="A30" s="5">
        <v>27</v>
      </c>
      <c r="B30" s="19" t="s">
        <v>21</v>
      </c>
      <c r="C30" s="20" t="s">
        <v>88</v>
      </c>
      <c r="D30" s="24">
        <v>45803.701388888891</v>
      </c>
      <c r="E30" s="24">
        <v>45803.848611111112</v>
      </c>
      <c r="F30" s="21">
        <v>3.53</v>
      </c>
      <c r="G30" s="3" t="s">
        <v>25</v>
      </c>
      <c r="H30" s="22" t="s">
        <v>101</v>
      </c>
      <c r="I30" s="23">
        <v>139</v>
      </c>
      <c r="J30" s="8">
        <f t="shared" si="3"/>
        <v>245.33499999999998</v>
      </c>
    </row>
    <row r="31" spans="1:10" ht="30">
      <c r="A31" s="6">
        <v>28</v>
      </c>
      <c r="B31" s="19" t="s">
        <v>11</v>
      </c>
      <c r="C31" s="20" t="s">
        <v>87</v>
      </c>
      <c r="D31" s="24">
        <v>45805.493750000001</v>
      </c>
      <c r="E31" s="24">
        <v>45805.493750000001</v>
      </c>
      <c r="F31" s="21">
        <v>0</v>
      </c>
      <c r="G31" s="3" t="s">
        <v>20</v>
      </c>
      <c r="H31" s="22" t="s">
        <v>100</v>
      </c>
      <c r="I31" s="23">
        <v>3203</v>
      </c>
      <c r="J31" s="8">
        <f t="shared" si="3"/>
        <v>0</v>
      </c>
    </row>
    <row r="32" spans="1:10" ht="30">
      <c r="A32" s="5">
        <v>29</v>
      </c>
      <c r="B32" s="19" t="s">
        <v>28</v>
      </c>
      <c r="C32" s="20" t="s">
        <v>86</v>
      </c>
      <c r="D32" s="24">
        <v>45806.284722222219</v>
      </c>
      <c r="E32" s="24">
        <v>45806.285416666666</v>
      </c>
      <c r="F32" s="21">
        <v>0.02</v>
      </c>
      <c r="G32" s="3" t="s">
        <v>19</v>
      </c>
      <c r="H32" s="22" t="s">
        <v>99</v>
      </c>
      <c r="I32" s="23">
        <v>66</v>
      </c>
      <c r="J32" s="8">
        <f t="shared" si="3"/>
        <v>0.66</v>
      </c>
    </row>
    <row r="33" spans="1:10" ht="30">
      <c r="A33" s="6">
        <v>30</v>
      </c>
      <c r="B33" s="19" t="s">
        <v>14</v>
      </c>
      <c r="C33" s="20" t="s">
        <v>85</v>
      </c>
      <c r="D33" s="24">
        <v>45807.881944444445</v>
      </c>
      <c r="E33" s="24">
        <v>45807.943749999999</v>
      </c>
      <c r="F33" s="21">
        <v>1.48</v>
      </c>
      <c r="G33" s="2" t="s">
        <v>115</v>
      </c>
      <c r="H33" s="22" t="s">
        <v>98</v>
      </c>
      <c r="I33" s="23">
        <v>26</v>
      </c>
      <c r="J33" s="8">
        <f t="shared" si="3"/>
        <v>19.239999999999998</v>
      </c>
    </row>
    <row r="34" spans="1:10" ht="30">
      <c r="A34" s="4">
        <v>31</v>
      </c>
      <c r="B34" s="27" t="s">
        <v>21</v>
      </c>
      <c r="C34" s="20" t="s">
        <v>84</v>
      </c>
      <c r="D34" s="24">
        <v>45808.615972222222</v>
      </c>
      <c r="E34" s="24">
        <v>45808.615972222222</v>
      </c>
      <c r="F34" s="25">
        <v>0</v>
      </c>
      <c r="G34" s="4" t="s">
        <v>116</v>
      </c>
      <c r="H34" s="26" t="s">
        <v>97</v>
      </c>
      <c r="I34" s="23">
        <v>0</v>
      </c>
      <c r="J34" s="8">
        <f>0.5*I34*F34</f>
        <v>0</v>
      </c>
    </row>
    <row r="35" spans="1:10" ht="30">
      <c r="A35" s="5">
        <v>32</v>
      </c>
      <c r="B35" s="28" t="s">
        <v>10</v>
      </c>
      <c r="C35" s="29" t="s">
        <v>126</v>
      </c>
      <c r="D35" s="33">
        <v>45809.699305555558</v>
      </c>
      <c r="E35" s="33">
        <v>45809.798611111109</v>
      </c>
      <c r="F35" s="35">
        <v>2.38</v>
      </c>
      <c r="G35" s="4" t="s">
        <v>26</v>
      </c>
      <c r="H35" s="36" t="s">
        <v>135</v>
      </c>
      <c r="I35" s="32">
        <v>711</v>
      </c>
      <c r="J35" s="8">
        <f t="shared" si="3"/>
        <v>846.08999999999992</v>
      </c>
    </row>
    <row r="36" spans="1:10" ht="30">
      <c r="A36" s="4">
        <v>33</v>
      </c>
      <c r="B36" s="28" t="s">
        <v>13</v>
      </c>
      <c r="C36" s="29" t="s">
        <v>125</v>
      </c>
      <c r="D36" s="33">
        <v>45809.725694444445</v>
      </c>
      <c r="E36" s="33">
        <v>45809.725694444445</v>
      </c>
      <c r="F36" s="30">
        <v>0</v>
      </c>
      <c r="G36" s="3" t="s">
        <v>20</v>
      </c>
      <c r="H36" s="31" t="s">
        <v>134</v>
      </c>
      <c r="I36" s="32">
        <v>0</v>
      </c>
      <c r="J36" s="8">
        <f t="shared" ref="J36:J43" si="4">0.5*I36*F36</f>
        <v>0</v>
      </c>
    </row>
    <row r="37" spans="1:10" ht="30">
      <c r="A37" s="5">
        <v>34</v>
      </c>
      <c r="B37" s="28" t="s">
        <v>27</v>
      </c>
      <c r="C37" s="29" t="s">
        <v>122</v>
      </c>
      <c r="D37" s="33">
        <v>45809.772916666669</v>
      </c>
      <c r="E37" s="33">
        <v>45809.790277777778</v>
      </c>
      <c r="F37" s="30">
        <v>0.42</v>
      </c>
      <c r="G37" s="3" t="s">
        <v>136</v>
      </c>
      <c r="H37" s="31" t="s">
        <v>133</v>
      </c>
      <c r="I37" s="32">
        <v>1042</v>
      </c>
      <c r="J37" s="8">
        <f t="shared" si="4"/>
        <v>218.82</v>
      </c>
    </row>
    <row r="38" spans="1:10" ht="30">
      <c r="A38" s="4">
        <v>35</v>
      </c>
      <c r="B38" s="28" t="s">
        <v>27</v>
      </c>
      <c r="C38" s="29" t="s">
        <v>124</v>
      </c>
      <c r="D38" s="33">
        <v>45809.772916666669</v>
      </c>
      <c r="E38" s="33">
        <v>45809.868055555555</v>
      </c>
      <c r="F38" s="30">
        <v>2.2799999999999998</v>
      </c>
      <c r="G38" s="3" t="s">
        <v>136</v>
      </c>
      <c r="H38" s="31" t="s">
        <v>132</v>
      </c>
      <c r="I38" s="32">
        <v>27</v>
      </c>
      <c r="J38" s="8">
        <f t="shared" si="4"/>
        <v>30.779999999999998</v>
      </c>
    </row>
    <row r="39" spans="1:10" ht="30">
      <c r="A39" s="5">
        <v>36</v>
      </c>
      <c r="B39" s="28" t="s">
        <v>118</v>
      </c>
      <c r="C39" s="29" t="s">
        <v>123</v>
      </c>
      <c r="D39" s="33">
        <v>45809.77847222222</v>
      </c>
      <c r="E39" s="33">
        <v>45809.807638888888</v>
      </c>
      <c r="F39" s="30">
        <v>0.7</v>
      </c>
      <c r="G39" s="4" t="s">
        <v>26</v>
      </c>
      <c r="H39" s="31" t="s">
        <v>131</v>
      </c>
      <c r="I39" s="32">
        <v>45</v>
      </c>
      <c r="J39" s="8">
        <f t="shared" si="4"/>
        <v>15.749999999999998</v>
      </c>
    </row>
    <row r="40" spans="1:10" ht="30">
      <c r="A40" s="4">
        <v>37</v>
      </c>
      <c r="B40" s="28" t="s">
        <v>27</v>
      </c>
      <c r="C40" s="29" t="s">
        <v>122</v>
      </c>
      <c r="D40" s="33">
        <v>45809.801388888889</v>
      </c>
      <c r="E40" s="33">
        <v>45809.859027777777</v>
      </c>
      <c r="F40" s="30">
        <v>1.38</v>
      </c>
      <c r="G40" s="3" t="s">
        <v>25</v>
      </c>
      <c r="H40" s="31" t="s">
        <v>130</v>
      </c>
      <c r="I40" s="32">
        <v>946</v>
      </c>
      <c r="J40" s="8">
        <f t="shared" si="4"/>
        <v>652.7399999999999</v>
      </c>
    </row>
    <row r="41" spans="1:10" ht="30">
      <c r="A41" s="5">
        <v>38</v>
      </c>
      <c r="B41" s="28" t="s">
        <v>117</v>
      </c>
      <c r="C41" s="29" t="s">
        <v>121</v>
      </c>
      <c r="D41" s="33">
        <v>45810.90902777778</v>
      </c>
      <c r="E41" s="33">
        <v>45810.947222222225</v>
      </c>
      <c r="F41" s="30">
        <v>0.92</v>
      </c>
      <c r="G41" s="3" t="s">
        <v>25</v>
      </c>
      <c r="H41" s="31" t="s">
        <v>129</v>
      </c>
      <c r="I41" s="32">
        <v>900</v>
      </c>
      <c r="J41" s="8">
        <f t="shared" si="4"/>
        <v>414</v>
      </c>
    </row>
    <row r="42" spans="1:10" ht="30">
      <c r="A42" s="4">
        <v>39</v>
      </c>
      <c r="B42" s="28" t="s">
        <v>10</v>
      </c>
      <c r="C42" s="29" t="s">
        <v>120</v>
      </c>
      <c r="D42" s="33">
        <v>45810.862500000003</v>
      </c>
      <c r="E42" s="33">
        <v>45811.584722222222</v>
      </c>
      <c r="F42" s="30">
        <v>17.329999999999998</v>
      </c>
      <c r="G42" s="3" t="s">
        <v>25</v>
      </c>
      <c r="H42" s="31" t="s">
        <v>128</v>
      </c>
      <c r="I42" s="32">
        <v>72</v>
      </c>
      <c r="J42" s="8">
        <f t="shared" si="4"/>
        <v>623.87999999999988</v>
      </c>
    </row>
    <row r="43" spans="1:10" ht="30">
      <c r="A43" s="4">
        <v>40</v>
      </c>
      <c r="B43" s="34" t="s">
        <v>17</v>
      </c>
      <c r="C43" s="29" t="s">
        <v>119</v>
      </c>
      <c r="D43" s="33">
        <v>45811.916666666664</v>
      </c>
      <c r="E43" s="33">
        <v>45811.999305555553</v>
      </c>
      <c r="F43" s="30">
        <v>1.98</v>
      </c>
      <c r="G43" s="3" t="s">
        <v>136</v>
      </c>
      <c r="H43" s="31" t="s">
        <v>127</v>
      </c>
      <c r="I43" s="32">
        <v>157</v>
      </c>
      <c r="J43" s="8">
        <f t="shared" si="4"/>
        <v>155.43</v>
      </c>
    </row>
  </sheetData>
  <sortState ref="B37:B42">
    <sortCondition ref="B37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2025-06-04T09:03:03Z</dcterms:modified>
</cp:coreProperties>
</file>