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3250" windowHeight="12585"/>
  </bookViews>
  <sheets>
    <sheet name="Лист1" sheetId="1" r:id="rId1"/>
  </sheets>
  <definedNames>
    <definedName name="_xlnm._FilterDatabase" localSheetId="0" hidden="1">Лист1!$A$3:$J$3</definedName>
    <definedName name="_xlnm.Print_Area" localSheetId="0">Лист1!$A$1:$J$60</definedName>
  </definedNames>
  <calcPr calcId="125725"/>
</workbook>
</file>

<file path=xl/calcChain.xml><?xml version="1.0" encoding="utf-8"?>
<calcChain xmlns="http://schemas.openxmlformats.org/spreadsheetml/2006/main">
  <c r="J42" i="1"/>
  <c r="J58"/>
  <c r="J57"/>
  <c r="J56"/>
  <c r="J55"/>
  <c r="J54"/>
  <c r="J53"/>
  <c r="J52"/>
  <c r="J51"/>
  <c r="J50"/>
  <c r="J49"/>
  <c r="J48"/>
  <c r="J47"/>
  <c r="J46"/>
  <c r="J45"/>
  <c r="J44"/>
  <c r="J43"/>
  <c r="J41"/>
  <c r="J40"/>
  <c r="J39"/>
  <c r="J38"/>
  <c r="J37"/>
  <c r="J36"/>
  <c r="J35"/>
  <c r="J34"/>
  <c r="J33"/>
  <c r="J32"/>
  <c r="J31"/>
  <c r="J30"/>
  <c r="J29"/>
  <c r="J28"/>
  <c r="J12"/>
  <c r="J27"/>
  <c r="J26"/>
  <c r="J25"/>
  <c r="J24"/>
  <c r="J23"/>
  <c r="J22"/>
  <c r="J21"/>
  <c r="J20"/>
  <c r="J19"/>
  <c r="J18"/>
  <c r="J17"/>
  <c r="J16"/>
  <c r="J15"/>
  <c r="J14"/>
  <c r="J13"/>
  <c r="J11"/>
  <c r="J10"/>
  <c r="J9"/>
  <c r="J5"/>
  <c r="J4"/>
  <c r="J8"/>
  <c r="J7"/>
  <c r="J6"/>
</calcChain>
</file>

<file path=xl/sharedStrings.xml><?xml version="1.0" encoding="utf-8"?>
<sst xmlns="http://schemas.openxmlformats.org/spreadsheetml/2006/main" count="279" uniqueCount="169">
  <si>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</si>
  <si>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</si>
  <si>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</si>
  <si>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</si>
  <si>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</si>
  <si>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</si>
  <si>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</si>
  <si>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</si>
  <si>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</si>
  <si>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Продолжительность прекращения отключения электроэнергии, час</t>
  </si>
  <si>
    <t>ООО «ГИП-Электро» ОП с. Магинск</t>
  </si>
  <si>
    <t>ООО «ГИП-Электро» ОП с. Красноусольский</t>
  </si>
  <si>
    <t>ООО «ГИП-Электро» ОП с.Новобелокатай</t>
  </si>
  <si>
    <t>ООО «ГИП-Электро» ОП с.Стерлибашево</t>
  </si>
  <si>
    <t>Отключение оборудования в смежной электрической сети (нарушение электрической изоляции)</t>
  </si>
  <si>
    <t>Ветровые нагрузки(нарушение электрической изоляции)</t>
  </si>
  <si>
    <t>Прочие воздействи(нарушение электрической изоляции)</t>
  </si>
  <si>
    <t>Прочие воздействия неблагоприятных природных явлений(нарушение электрического контакта)</t>
  </si>
  <si>
    <t>Прочие воздействия неблагоприятных природных явлений(нарушение электрической изоляции)</t>
  </si>
  <si>
    <t>Отключение оборудования в смежной электрической сети (нарушение электрического контакта)</t>
  </si>
  <si>
    <t>ВЛ-10 кВ Ф-11501, Ф-11506, Ф-11508 ,Ф-11507 ПС 35/10 "Абдуллино"</t>
  </si>
  <si>
    <t>ООО «ГИП-Электро» ОП с. Архангельское</t>
  </si>
  <si>
    <t>ВЛ-10 кВ Ф-4 ПС 35/10 "Архангельская"</t>
  </si>
  <si>
    <t xml:space="preserve"> 06.10.2023.15:00</t>
  </si>
  <si>
    <t xml:space="preserve"> 08-10-2023 14:45 </t>
  </si>
  <si>
    <t>участок ВЛ-10 кВ Ф-12 ПС "Красноусольск" от РО-404</t>
  </si>
  <si>
    <t>96 2023-10-08</t>
  </si>
  <si>
    <t>94 2023-10-06</t>
  </si>
  <si>
    <t>95 2023-10-08</t>
  </si>
  <si>
    <t>ВЛ-10 кВ Ф-11507 ПС 35/10 "Абдуллино"</t>
  </si>
  <si>
    <t>97 2023-10-08</t>
  </si>
  <si>
    <t>ВЛ-10 кВ Ф-19 Злаказово ПС Ургала</t>
  </si>
  <si>
    <t>09-10-202314:08</t>
  </si>
  <si>
    <t>98-2023-10-09</t>
  </si>
  <si>
    <t>Ветровые нагрузки(электродуговое повреждение)</t>
  </si>
  <si>
    <t>Ветровые нагрузки</t>
  </si>
  <si>
    <t>Ветровые нагрузки, Прочие воздействия неблагоприятных природных явлений(электродуговое перенапряжение)</t>
  </si>
  <si>
    <t>Отключение оборудования в смежной электрической сети (невыявленные причины)</t>
  </si>
  <si>
    <t>ООО «ГИП-Электро» ОП с.Киргиз-Мияки</t>
  </si>
  <si>
    <t>ТП-463 с.Киргиз-Мияки</t>
  </si>
  <si>
    <t>17.10.2023.16:00</t>
  </si>
  <si>
    <t>99 2023-10-17</t>
  </si>
  <si>
    <t>ТП-19</t>
  </si>
  <si>
    <t xml:space="preserve"> 20.10.2023 21:09</t>
  </si>
  <si>
    <t>100 2023-10-20</t>
  </si>
  <si>
    <t>ООО «ГИП-Электро» ОП с.Старосубхангулово</t>
  </si>
  <si>
    <t>ВЛ-10 кВ  Ф-62-07 ПС "Бурзян"</t>
  </si>
  <si>
    <t xml:space="preserve"> 22.10.2023 03:08</t>
  </si>
  <si>
    <t>101 2023-10-22</t>
  </si>
  <si>
    <t>ВЛ-10 кВ Ф-11608 ПС Пионерская</t>
  </si>
  <si>
    <t xml:space="preserve"> 24.10.2023 11:03</t>
  </si>
  <si>
    <t>102 2023-10-24</t>
  </si>
  <si>
    <t>Отключение оборудования в смежной электрической сети (нарушение электрической изоляции, нарушение нормального вибросотояния)</t>
  </si>
  <si>
    <t>ВЛ-10кВ Ф-11680 ПС Пионерская</t>
  </si>
  <si>
    <t>103 2023-10-24</t>
  </si>
  <si>
    <t xml:space="preserve"> 24.10.2023 08:24</t>
  </si>
  <si>
    <t>ВЛ-0,4кВ Л-1 ТП-5</t>
  </si>
  <si>
    <t xml:space="preserve"> 24.10.2023 20:25</t>
  </si>
  <si>
    <t xml:space="preserve"> 26.10.2023 03:50</t>
  </si>
  <si>
    <t>105 2023-10-26</t>
  </si>
  <si>
    <t>ВЛ-10кВ Ф-3 ПС35/10 "Стерлибашево"</t>
  </si>
  <si>
    <t xml:space="preserve"> 31.10.2023 09:32</t>
  </si>
  <si>
    <t>106 2023-03-30</t>
  </si>
  <si>
    <t>ВЛ-10 кВ Ф-11501 ПС 35/10 "Абдуллино"</t>
  </si>
  <si>
    <t xml:space="preserve"> 31.10.2023 19:13</t>
  </si>
  <si>
    <t xml:space="preserve"> 01.11.2023 02:09</t>
  </si>
  <si>
    <t>106 2023-11-01</t>
  </si>
  <si>
    <t>участок ВЛ-10 кВ Ф-7 ПС Новобелокатай за РС-390</t>
  </si>
  <si>
    <t xml:space="preserve"> 09.11.2023 22:58</t>
  </si>
  <si>
    <t>107 2023-11-10</t>
  </si>
  <si>
    <t>ВЛ-10 кВ Ф-2 ПС "Красноусольск"</t>
  </si>
  <si>
    <t>108 2023-11-12</t>
  </si>
  <si>
    <t>Дефект монтажа (нарушение электрической изоляции)</t>
  </si>
  <si>
    <t>109 2023-11-14</t>
  </si>
  <si>
    <t>ВЛ-10 кВ Ф-19 ПС "Красноусольск"</t>
  </si>
  <si>
    <t>110 2023-11-15</t>
  </si>
  <si>
    <t xml:space="preserve"> 16.11.2023 10:19</t>
  </si>
  <si>
    <t>ООО «ГИП-Электро» СпОЭХ СНТ</t>
  </si>
  <si>
    <t>ТП-0662</t>
  </si>
  <si>
    <t xml:space="preserve"> 20.11.2023 01:20</t>
  </si>
  <si>
    <t>112 2023-11-19</t>
  </si>
  <si>
    <t>Прочие воздействия (нарушение электрической изоляции)</t>
  </si>
  <si>
    <t>ВЛ-10кВ Ф-19 ПС "Красноусольск"</t>
  </si>
  <si>
    <t>113 2023-11-22</t>
  </si>
  <si>
    <t xml:space="preserve"> 111 2023-11-16</t>
  </si>
  <si>
    <t>ВЛ-10 кВ Ф-22 ПС "Красноусольск"</t>
  </si>
  <si>
    <t xml:space="preserve"> 23.11.2023 09:33</t>
  </si>
  <si>
    <t xml:space="preserve"> 23.11.2023 12:31</t>
  </si>
  <si>
    <t>114 2023-11-23</t>
  </si>
  <si>
    <t>ВЛ-0,4 кВ Л-2 ТП-501</t>
  </si>
  <si>
    <t>116 2023-11-25</t>
  </si>
  <si>
    <t>ООО «ГИП-Электро» ОП г. Мелеуз</t>
  </si>
  <si>
    <t>ВЛ-6 кВ Ф-5 ПС НГЭС</t>
  </si>
  <si>
    <t>14,45 2023.11.26</t>
  </si>
  <si>
    <t>19,50 2023.11.26</t>
  </si>
  <si>
    <t>117 2024-03-26</t>
  </si>
  <si>
    <t>ВЛ-10 кВ Ф-сады ПС Уфа- Южная</t>
  </si>
  <si>
    <t xml:space="preserve"> 29.11.2023 14:58</t>
  </si>
  <si>
    <t>118 2023-11-29</t>
  </si>
  <si>
    <t>ООО «ГИП-Электро» ОПСТ Зауфимец</t>
  </si>
  <si>
    <t>ВЛ-10 кВ Ф-Сады ПС Уфа-Южная</t>
  </si>
  <si>
    <t>00,01 2023.12.01</t>
  </si>
  <si>
    <t xml:space="preserve"> 01.12.2023 00:01</t>
  </si>
  <si>
    <t>119 2023-12-01</t>
  </si>
  <si>
    <t>ООО «ГИП-Электро»</t>
  </si>
  <si>
    <t>ВЛ-10кВ Ф-Сады ПС Уфа-Южная</t>
  </si>
  <si>
    <t xml:space="preserve"> 30.11.2023 21:50</t>
  </si>
  <si>
    <t>10,54 2023.12.01</t>
  </si>
  <si>
    <t>120 2024-01-01</t>
  </si>
  <si>
    <t>ООО «ГИП-Электро» ОП с.Большеустьикинское</t>
  </si>
  <si>
    <t>ВЛ-10 кВ Ф-9 ПС Устьикинск</t>
  </si>
  <si>
    <t>121 2023-12-01</t>
  </si>
  <si>
    <t xml:space="preserve"> 01.12.2023 20:53</t>
  </si>
  <si>
    <t xml:space="preserve"> 02.12.2023 13:36</t>
  </si>
  <si>
    <t xml:space="preserve"> 03.12.2023 02:10</t>
  </si>
  <si>
    <t>122 2023-12-03</t>
  </si>
  <si>
    <t>ООО «ГИП-Электро» ООО "ГИП Электро" ОП с. Магинск</t>
  </si>
  <si>
    <t xml:space="preserve"> 05.12.2023 06:42</t>
  </si>
  <si>
    <t>123 2023-10-05</t>
  </si>
  <si>
    <t>124 2023-12-09</t>
  </si>
  <si>
    <t>09.12.202313:10</t>
  </si>
  <si>
    <t xml:space="preserve"> 10.12.2023 22:09</t>
  </si>
  <si>
    <t>125 2023-12-10</t>
  </si>
  <si>
    <t>126 2024-03-11</t>
  </si>
  <si>
    <t>126 2023-12-11</t>
  </si>
  <si>
    <t>ВЛ-10кВ Ф-Сады ПС Уфа-Южная участок от РС-15</t>
  </si>
  <si>
    <t>ВЛ-10кВ Ф-Сады ПС Уфа-Южная участок от РО-17</t>
  </si>
  <si>
    <t>ВЛ-10кВ Ф-14207 ПС "Озерки" до РС-1</t>
  </si>
  <si>
    <t>ВЛ-10кВ Ф-14207 ПС "Озерки" от РС-1</t>
  </si>
  <si>
    <t>ВЛ-10 кВ Ф-11501, Ф-11506, Ф-11508, Ф-11507 ПС 35/10 "Абдуллино"</t>
  </si>
  <si>
    <t>ВЛ-10 Ф-8, Ф-2 ПС Красноусольск</t>
  </si>
  <si>
    <t>ВЛ-10 кВ  Ф-8 ПС "Красноусольск"</t>
  </si>
  <si>
    <t>ВЛ-10 кВ Ф-14207 ПС 35/10 кВ "Озерки"</t>
  </si>
  <si>
    <t>ВЛ-10 кВ Ф-15 ПС "Красноусольск" до РС-511</t>
  </si>
  <si>
    <t>ВЛ-6кВ Ф-18 ПС НГЭС</t>
  </si>
  <si>
    <t>ВЛ-6кВ Ф-5 ПС НГЭС</t>
  </si>
  <si>
    <t>127 2023-12-12</t>
  </si>
  <si>
    <t>128 2023-12-13</t>
  </si>
  <si>
    <t>129 2023-12-18</t>
  </si>
  <si>
    <t>129 2024-02-18</t>
  </si>
  <si>
    <t>130 2023-12-20</t>
  </si>
  <si>
    <t>131 2023-11-20</t>
  </si>
  <si>
    <t>132 2023-06-20</t>
  </si>
  <si>
    <t>133 2023-12-20</t>
  </si>
  <si>
    <t>134 2023-12-21</t>
  </si>
  <si>
    <t>135 2023-12-24</t>
  </si>
  <si>
    <t>135 2023-08-24</t>
  </si>
  <si>
    <t>136 2023-12-29</t>
  </si>
  <si>
    <t>137 2023-12-29</t>
  </si>
  <si>
    <t>12.12.202305:02</t>
  </si>
  <si>
    <t>12.12.202307:12</t>
  </si>
  <si>
    <t xml:space="preserve"> 12.12.2023 07:12</t>
  </si>
  <si>
    <t>12.12.2023.09:09</t>
  </si>
  <si>
    <t>12.12.2023.07:12</t>
  </si>
  <si>
    <t>12.12.2023.12:23</t>
  </si>
  <si>
    <t>12.12.202318:30</t>
  </si>
  <si>
    <t>18.12.202313:41</t>
  </si>
  <si>
    <t xml:space="preserve"> 20.12.2023 10:54</t>
  </si>
  <si>
    <t xml:space="preserve"> 20.12.2023 10:04</t>
  </si>
  <si>
    <t xml:space="preserve"> 20.12.2023 09:57</t>
  </si>
  <si>
    <t xml:space="preserve"> 20.12.2023 12:34</t>
  </si>
  <si>
    <t xml:space="preserve"> 21.12.2023 07:33</t>
  </si>
  <si>
    <t xml:space="preserve"> 24.12.2023 23:05</t>
  </si>
  <si>
    <t xml:space="preserve"> 24.12.2023 23:45</t>
  </si>
  <si>
    <t xml:space="preserve"> 25.12.2023 04:38</t>
  </si>
  <si>
    <t xml:space="preserve"> 29.12.2023 05:12</t>
  </si>
  <si>
    <t xml:space="preserve"> 29.12.2023 12:20</t>
  </si>
  <si>
    <t xml:space="preserve">Прочие воздействия (внешнее механическое воздействие) </t>
  </si>
  <si>
    <t xml:space="preserve">Сведения 
об аварийных отключениях в сетях 0,4-10кВ ООО "ГИП-Электро" за 4-й квартал 2023года.
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</si>
</sst>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2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88"/>
  <sheetViews>
    <sheetView tabSelected="1" view="pageBreakPreview" zoomScale="70" zoomScaleNormal="100" zoomScaleSheetLayoutView="70" workbookViewId="0">
      <selection activeCell="C53" sqref="C53"/>
    </sheetView>
  </sheetViews>
  <sheetFormatPr defaultRowHeight="15"/>
  <cols>
    <col min="1" max="1" width="7.28515625" customWidth="1"/>
    <col min="2" max="2" width="33.5703125" customWidth="1"/>
    <col min="3" max="3" width="53" customWidth="1"/>
    <col min="4" max="4" width="21.140625" customWidth="1"/>
    <col min="5" max="5" width="21.42578125" customWidth="1"/>
    <col min="6" max="6" width="29.7109375" customWidth="1"/>
    <col min="7" max="7" width="96.42578125" customWidth="1"/>
    <col min="8" max="8" width="24.5703125" customWidth="1"/>
    <col min="9" max="9" width="25.140625" customWidth="1"/>
    <col min="10" max="10" width="21.28515625" customWidth="1"/>
  </cols>
  <sheetData>
    <row r="2" spans="1:10" ht="72.75" customHeight="1">
      <c r="A2" s="25" t="s">
        <v>168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144.75" customHeight="1">
      <c r="A3" s="1" t="s">
        <v>5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9</v>
      </c>
      <c r="G3" s="1" t="s">
        <v>4</v>
      </c>
      <c r="H3" s="1" t="s">
        <v>6</v>
      </c>
      <c r="I3" s="1" t="s">
        <v>7</v>
      </c>
      <c r="J3" s="1" t="s">
        <v>8</v>
      </c>
    </row>
    <row r="4" spans="1:10" s="3" customFormat="1" ht="35.1" customHeight="1">
      <c r="A4" s="12">
        <v>1</v>
      </c>
      <c r="B4" s="13" t="s">
        <v>21</v>
      </c>
      <c r="C4" s="14" t="s">
        <v>22</v>
      </c>
      <c r="D4" s="15">
        <v>45205.416666666664</v>
      </c>
      <c r="E4" s="15" t="s">
        <v>23</v>
      </c>
      <c r="F4" s="16">
        <v>5</v>
      </c>
      <c r="G4" s="17" t="s">
        <v>19</v>
      </c>
      <c r="H4" s="13" t="s">
        <v>27</v>
      </c>
      <c r="I4" s="13">
        <v>1350</v>
      </c>
      <c r="J4" s="18">
        <f>0.5*I4*F4</f>
        <v>3375</v>
      </c>
    </row>
    <row r="5" spans="1:10" s="3" customFormat="1" ht="30">
      <c r="A5" s="12">
        <v>2</v>
      </c>
      <c r="B5" s="13" t="s">
        <v>10</v>
      </c>
      <c r="C5" s="14" t="s">
        <v>20</v>
      </c>
      <c r="D5" s="15" t="s">
        <v>24</v>
      </c>
      <c r="E5" s="15">
        <v>45207.675000000003</v>
      </c>
      <c r="F5" s="16">
        <v>1.45</v>
      </c>
      <c r="G5" s="17" t="s">
        <v>37</v>
      </c>
      <c r="H5" s="13" t="s">
        <v>28</v>
      </c>
      <c r="I5" s="13">
        <v>2038</v>
      </c>
      <c r="J5" s="18">
        <f>0.5*I5*F5</f>
        <v>1477.55</v>
      </c>
    </row>
    <row r="6" spans="1:10" s="3" customFormat="1" ht="30">
      <c r="A6" s="12">
        <v>3</v>
      </c>
      <c r="B6" s="13" t="s">
        <v>11</v>
      </c>
      <c r="C6" s="14" t="s">
        <v>25</v>
      </c>
      <c r="D6" s="15">
        <v>45207.654861111114</v>
      </c>
      <c r="E6" s="15">
        <v>45207.760416666664</v>
      </c>
      <c r="F6" s="16">
        <v>2.5299999999999998</v>
      </c>
      <c r="G6" s="17" t="s">
        <v>36</v>
      </c>
      <c r="H6" s="13" t="s">
        <v>26</v>
      </c>
      <c r="I6" s="13">
        <v>97</v>
      </c>
      <c r="J6" s="18">
        <f t="shared" ref="J6:J8" si="0">0.5*I6*F6</f>
        <v>122.70499999999998</v>
      </c>
    </row>
    <row r="7" spans="1:10" s="3" customFormat="1" ht="30">
      <c r="A7" s="12">
        <v>4</v>
      </c>
      <c r="B7" s="13" t="s">
        <v>10</v>
      </c>
      <c r="C7" s="14" t="s">
        <v>29</v>
      </c>
      <c r="D7" s="15">
        <v>45207.675000000003</v>
      </c>
      <c r="E7" s="15">
        <v>45208.583333333336</v>
      </c>
      <c r="F7" s="16">
        <v>21.8</v>
      </c>
      <c r="G7" s="17" t="s">
        <v>35</v>
      </c>
      <c r="H7" s="13" t="s">
        <v>30</v>
      </c>
      <c r="I7" s="13">
        <v>634</v>
      </c>
      <c r="J7" s="18">
        <f t="shared" si="0"/>
        <v>6910.6</v>
      </c>
    </row>
    <row r="8" spans="1:10" s="3" customFormat="1" ht="15.75" customHeight="1">
      <c r="A8" s="12">
        <v>5</v>
      </c>
      <c r="B8" s="13" t="s">
        <v>10</v>
      </c>
      <c r="C8" s="14" t="s">
        <v>29</v>
      </c>
      <c r="D8" s="15">
        <v>45207.675000000003</v>
      </c>
      <c r="E8" s="15">
        <v>45208.583333333336</v>
      </c>
      <c r="F8" s="16">
        <v>21.8</v>
      </c>
      <c r="G8" s="17" t="s">
        <v>34</v>
      </c>
      <c r="H8" s="13" t="s">
        <v>30</v>
      </c>
      <c r="I8" s="13">
        <v>634</v>
      </c>
      <c r="J8" s="18">
        <f t="shared" si="0"/>
        <v>6910.6</v>
      </c>
    </row>
    <row r="9" spans="1:10" s="3" customFormat="1" ht="30">
      <c r="A9" s="13">
        <v>5</v>
      </c>
      <c r="B9" s="13" t="s">
        <v>12</v>
      </c>
      <c r="C9" s="14" t="s">
        <v>31</v>
      </c>
      <c r="D9" s="15">
        <v>45208.513888888891</v>
      </c>
      <c r="E9" s="15" t="s">
        <v>32</v>
      </c>
      <c r="F9" s="16">
        <v>1.8</v>
      </c>
      <c r="G9" s="13" t="s">
        <v>14</v>
      </c>
      <c r="H9" s="13" t="s">
        <v>33</v>
      </c>
      <c r="I9" s="13">
        <v>93</v>
      </c>
      <c r="J9" s="19">
        <f>0.5*I9*F9</f>
        <v>83.7</v>
      </c>
    </row>
    <row r="10" spans="1:10" s="4" customFormat="1" ht="30">
      <c r="A10" s="8">
        <v>6</v>
      </c>
      <c r="B10" s="9" t="s">
        <v>38</v>
      </c>
      <c r="C10" s="8" t="s">
        <v>39</v>
      </c>
      <c r="D10" s="20">
        <v>45216.491666666669</v>
      </c>
      <c r="E10" s="8" t="s">
        <v>40</v>
      </c>
      <c r="F10" s="21">
        <v>4.2</v>
      </c>
      <c r="G10" s="8" t="s">
        <v>15</v>
      </c>
      <c r="H10" s="8" t="s">
        <v>41</v>
      </c>
      <c r="I10" s="8">
        <v>36</v>
      </c>
      <c r="J10" s="8">
        <f>0.5*I10*F10</f>
        <v>75.600000000000009</v>
      </c>
    </row>
    <row r="11" spans="1:10" s="4" customFormat="1" ht="30">
      <c r="A11" s="8">
        <v>7</v>
      </c>
      <c r="B11" s="9" t="s">
        <v>11</v>
      </c>
      <c r="C11" s="8" t="s">
        <v>42</v>
      </c>
      <c r="D11" s="20">
        <v>45219.835416666669</v>
      </c>
      <c r="E11" s="8" t="s">
        <v>43</v>
      </c>
      <c r="F11" s="21">
        <v>1.1000000000000001</v>
      </c>
      <c r="G11" s="9" t="s">
        <v>17</v>
      </c>
      <c r="H11" s="8" t="s">
        <v>44</v>
      </c>
      <c r="I11" s="8">
        <v>32</v>
      </c>
      <c r="J11" s="8">
        <f>0.5*I11*F11</f>
        <v>17.600000000000001</v>
      </c>
    </row>
    <row r="12" spans="1:10" s="4" customFormat="1" ht="30">
      <c r="A12" s="8">
        <v>8</v>
      </c>
      <c r="B12" s="9" t="s">
        <v>45</v>
      </c>
      <c r="C12" s="8" t="s">
        <v>46</v>
      </c>
      <c r="D12" s="20">
        <v>45221.053472222222</v>
      </c>
      <c r="E12" s="8" t="s">
        <v>47</v>
      </c>
      <c r="F12" s="8">
        <v>1.85</v>
      </c>
      <c r="G12" s="8" t="s">
        <v>15</v>
      </c>
      <c r="H12" s="8" t="s">
        <v>48</v>
      </c>
      <c r="I12" s="8">
        <v>771</v>
      </c>
      <c r="J12" s="21">
        <f>0.5*I12*F12</f>
        <v>713.17500000000007</v>
      </c>
    </row>
    <row r="13" spans="1:10" s="4" customFormat="1" ht="30">
      <c r="A13" s="8">
        <v>9</v>
      </c>
      <c r="B13" s="9" t="s">
        <v>10</v>
      </c>
      <c r="C13" s="8" t="s">
        <v>49</v>
      </c>
      <c r="D13" s="8" t="s">
        <v>55</v>
      </c>
      <c r="E13" s="8" t="s">
        <v>50</v>
      </c>
      <c r="F13" s="8">
        <v>2.65</v>
      </c>
      <c r="G13" s="13" t="s">
        <v>52</v>
      </c>
      <c r="H13" s="8" t="s">
        <v>51</v>
      </c>
      <c r="I13" s="8">
        <v>81</v>
      </c>
      <c r="J13" s="8">
        <f t="shared" ref="J13:J58" si="1">0.5*I13*F13</f>
        <v>107.325</v>
      </c>
    </row>
    <row r="14" spans="1:10" s="4" customFormat="1" ht="30">
      <c r="A14" s="8">
        <v>10</v>
      </c>
      <c r="B14" s="9" t="s">
        <v>10</v>
      </c>
      <c r="C14" s="8" t="s">
        <v>53</v>
      </c>
      <c r="D14" s="20">
        <v>45223.491666666669</v>
      </c>
      <c r="E14" s="20">
        <v>45223.598611111112</v>
      </c>
      <c r="F14" s="8">
        <v>2.57</v>
      </c>
      <c r="G14" s="13" t="s">
        <v>14</v>
      </c>
      <c r="H14" s="8" t="s">
        <v>54</v>
      </c>
      <c r="I14" s="8">
        <v>81</v>
      </c>
      <c r="J14" s="8">
        <f t="shared" si="1"/>
        <v>104.08499999999999</v>
      </c>
    </row>
    <row r="15" spans="1:10" s="4" customFormat="1" ht="30">
      <c r="A15" s="8">
        <v>11</v>
      </c>
      <c r="B15" s="9" t="s">
        <v>45</v>
      </c>
      <c r="C15" s="8" t="s">
        <v>56</v>
      </c>
      <c r="D15" s="20">
        <v>45223.769444444442</v>
      </c>
      <c r="E15" s="8" t="s">
        <v>57</v>
      </c>
      <c r="F15" s="8">
        <v>1.95</v>
      </c>
      <c r="G15" s="2" t="s">
        <v>16</v>
      </c>
      <c r="H15" s="8">
        <v>104</v>
      </c>
      <c r="I15" s="8">
        <v>66</v>
      </c>
      <c r="J15" s="8">
        <f t="shared" si="1"/>
        <v>64.349999999999994</v>
      </c>
    </row>
    <row r="16" spans="1:10" s="4" customFormat="1" ht="30">
      <c r="A16" s="8">
        <v>12</v>
      </c>
      <c r="B16" s="9" t="s">
        <v>10</v>
      </c>
      <c r="C16" s="8" t="s">
        <v>29</v>
      </c>
      <c r="D16" s="8" t="s">
        <v>58</v>
      </c>
      <c r="E16" s="20">
        <v>45225.54583333333</v>
      </c>
      <c r="F16" s="8">
        <v>9.27</v>
      </c>
      <c r="G16" s="9" t="s">
        <v>18</v>
      </c>
      <c r="H16" s="8" t="s">
        <v>59</v>
      </c>
      <c r="I16" s="8">
        <v>634</v>
      </c>
      <c r="J16" s="8">
        <f t="shared" si="1"/>
        <v>2938.5899999999997</v>
      </c>
    </row>
    <row r="17" spans="1:10" s="4" customFormat="1" ht="30">
      <c r="A17" s="8">
        <v>13</v>
      </c>
      <c r="B17" s="9" t="s">
        <v>13</v>
      </c>
      <c r="C17" s="8" t="s">
        <v>60</v>
      </c>
      <c r="D17" s="8" t="s">
        <v>61</v>
      </c>
      <c r="E17" s="20">
        <v>45230.462500000001</v>
      </c>
      <c r="F17" s="8">
        <v>1.57</v>
      </c>
      <c r="G17" s="9" t="s">
        <v>18</v>
      </c>
      <c r="H17" s="8" t="s">
        <v>62</v>
      </c>
      <c r="I17" s="8">
        <v>795</v>
      </c>
      <c r="J17" s="8">
        <f t="shared" si="1"/>
        <v>624.07500000000005</v>
      </c>
    </row>
    <row r="18" spans="1:10" s="4" customFormat="1" ht="30">
      <c r="A18" s="8">
        <v>14</v>
      </c>
      <c r="B18" s="9" t="s">
        <v>10</v>
      </c>
      <c r="C18" s="8" t="s">
        <v>63</v>
      </c>
      <c r="D18" s="8" t="s">
        <v>64</v>
      </c>
      <c r="E18" s="8" t="s">
        <v>65</v>
      </c>
      <c r="F18" s="8">
        <v>6.93</v>
      </c>
      <c r="G18" s="9" t="s">
        <v>18</v>
      </c>
      <c r="H18" s="5" t="s">
        <v>66</v>
      </c>
      <c r="I18" s="8">
        <v>711</v>
      </c>
      <c r="J18" s="8">
        <f t="shared" si="1"/>
        <v>2463.6149999999998</v>
      </c>
    </row>
    <row r="19" spans="1:10" s="4" customFormat="1" ht="30">
      <c r="A19" s="8">
        <v>15</v>
      </c>
      <c r="B19" s="9" t="s">
        <v>12</v>
      </c>
      <c r="C19" s="9" t="s">
        <v>67</v>
      </c>
      <c r="D19" s="8" t="s">
        <v>68</v>
      </c>
      <c r="E19" s="20">
        <v>45240.006249999999</v>
      </c>
      <c r="F19" s="8">
        <v>1.18</v>
      </c>
      <c r="G19" s="13" t="s">
        <v>19</v>
      </c>
      <c r="H19" s="8" t="s">
        <v>69</v>
      </c>
      <c r="I19" s="8">
        <v>193</v>
      </c>
      <c r="J19" s="8">
        <f t="shared" si="1"/>
        <v>113.86999999999999</v>
      </c>
    </row>
    <row r="20" spans="1:10" s="4" customFormat="1" ht="30">
      <c r="A20" s="8">
        <v>16</v>
      </c>
      <c r="B20" s="9" t="s">
        <v>11</v>
      </c>
      <c r="C20" s="8" t="s">
        <v>70</v>
      </c>
      <c r="D20" s="20">
        <v>45242.395833333336</v>
      </c>
      <c r="E20" s="20">
        <v>45242.48333333333</v>
      </c>
      <c r="F20" s="21">
        <v>2.1</v>
      </c>
      <c r="G20" s="8" t="s">
        <v>72</v>
      </c>
      <c r="H20" s="8" t="s">
        <v>71</v>
      </c>
      <c r="I20" s="8">
        <v>1584</v>
      </c>
      <c r="J20" s="8">
        <f t="shared" si="1"/>
        <v>1663.2</v>
      </c>
    </row>
    <row r="21" spans="1:10" s="6" customFormat="1" ht="30">
      <c r="A21" s="9">
        <v>17</v>
      </c>
      <c r="B21" s="9" t="s">
        <v>11</v>
      </c>
      <c r="C21" s="9" t="s">
        <v>70</v>
      </c>
      <c r="D21" s="22">
        <v>45244.788888888892</v>
      </c>
      <c r="E21" s="22">
        <v>45244.838194444441</v>
      </c>
      <c r="F21" s="9">
        <v>1.18</v>
      </c>
      <c r="G21" s="9" t="s">
        <v>17</v>
      </c>
      <c r="H21" s="9" t="s">
        <v>73</v>
      </c>
      <c r="I21" s="9">
        <v>1584</v>
      </c>
      <c r="J21" s="9">
        <f t="shared" si="1"/>
        <v>934.56</v>
      </c>
    </row>
    <row r="22" spans="1:10" s="4" customFormat="1" ht="30">
      <c r="A22" s="8">
        <v>18</v>
      </c>
      <c r="B22" s="9" t="s">
        <v>11</v>
      </c>
      <c r="C22" s="8" t="s">
        <v>74</v>
      </c>
      <c r="D22" s="20">
        <v>45245.132638888892</v>
      </c>
      <c r="E22" s="20">
        <v>45245.240277777775</v>
      </c>
      <c r="F22" s="8">
        <v>2.58</v>
      </c>
      <c r="G22" s="9" t="s">
        <v>17</v>
      </c>
      <c r="H22" s="8" t="s">
        <v>75</v>
      </c>
      <c r="I22" s="8">
        <v>1250</v>
      </c>
      <c r="J22" s="8">
        <f t="shared" si="1"/>
        <v>1612.5</v>
      </c>
    </row>
    <row r="23" spans="1:10" s="4" customFormat="1" ht="30">
      <c r="A23" s="8">
        <v>19</v>
      </c>
      <c r="B23" s="9" t="s">
        <v>11</v>
      </c>
      <c r="C23" s="8" t="s">
        <v>70</v>
      </c>
      <c r="D23" s="20">
        <v>45246.354861111111</v>
      </c>
      <c r="E23" s="8" t="s">
        <v>76</v>
      </c>
      <c r="F23" s="21">
        <v>1.8</v>
      </c>
      <c r="G23" s="9" t="s">
        <v>17</v>
      </c>
      <c r="H23" s="8" t="s">
        <v>84</v>
      </c>
      <c r="I23" s="8">
        <v>1584</v>
      </c>
      <c r="J23" s="8">
        <f t="shared" si="1"/>
        <v>1425.6000000000001</v>
      </c>
    </row>
    <row r="24" spans="1:10" s="6" customFormat="1" ht="30">
      <c r="A24" s="9">
        <v>20</v>
      </c>
      <c r="B24" s="9" t="s">
        <v>77</v>
      </c>
      <c r="C24" s="9" t="s">
        <v>78</v>
      </c>
      <c r="D24" s="22">
        <v>45249.770833333336</v>
      </c>
      <c r="E24" s="9" t="s">
        <v>79</v>
      </c>
      <c r="F24" s="9">
        <v>6.85</v>
      </c>
      <c r="G24" s="9" t="s">
        <v>81</v>
      </c>
      <c r="H24" s="9" t="s">
        <v>80</v>
      </c>
      <c r="I24" s="9">
        <v>60</v>
      </c>
      <c r="J24" s="9">
        <f t="shared" si="1"/>
        <v>205.5</v>
      </c>
    </row>
    <row r="25" spans="1:10" s="4" customFormat="1" ht="30">
      <c r="A25" s="8">
        <v>21</v>
      </c>
      <c r="B25" s="9" t="s">
        <v>11</v>
      </c>
      <c r="C25" s="8" t="s">
        <v>82</v>
      </c>
      <c r="D25" s="20">
        <v>45252.577777777777</v>
      </c>
      <c r="E25" s="20">
        <v>45252.618750000001</v>
      </c>
      <c r="F25" s="8">
        <v>0.98</v>
      </c>
      <c r="G25" s="13" t="s">
        <v>14</v>
      </c>
      <c r="H25" s="8" t="s">
        <v>83</v>
      </c>
      <c r="I25" s="8">
        <v>1350</v>
      </c>
      <c r="J25" s="8">
        <f t="shared" si="1"/>
        <v>661.5</v>
      </c>
    </row>
    <row r="26" spans="1:10" s="4" customFormat="1" ht="30">
      <c r="A26" s="8">
        <v>22</v>
      </c>
      <c r="B26" s="9" t="s">
        <v>11</v>
      </c>
      <c r="C26" s="8" t="s">
        <v>85</v>
      </c>
      <c r="D26" s="8" t="s">
        <v>86</v>
      </c>
      <c r="E26" s="8" t="s">
        <v>87</v>
      </c>
      <c r="F26" s="8">
        <v>2.97</v>
      </c>
      <c r="G26" s="13" t="s">
        <v>14</v>
      </c>
      <c r="H26" s="8" t="s">
        <v>88</v>
      </c>
      <c r="I26" s="8">
        <v>273</v>
      </c>
      <c r="J26" s="8">
        <f t="shared" si="1"/>
        <v>405.40500000000003</v>
      </c>
    </row>
    <row r="27" spans="1:10" s="4" customFormat="1" ht="30">
      <c r="A27" s="8">
        <v>23</v>
      </c>
      <c r="B27" s="9" t="s">
        <v>38</v>
      </c>
      <c r="C27" s="8" t="s">
        <v>89</v>
      </c>
      <c r="D27" s="20">
        <v>45255.78125</v>
      </c>
      <c r="E27" s="20">
        <v>45255.805555555555</v>
      </c>
      <c r="F27" s="8">
        <v>0.57999999999999996</v>
      </c>
      <c r="G27" s="8" t="s">
        <v>15</v>
      </c>
      <c r="H27" s="8" t="s">
        <v>90</v>
      </c>
      <c r="I27" s="8">
        <v>66</v>
      </c>
      <c r="J27" s="8">
        <f t="shared" si="1"/>
        <v>19.139999999999997</v>
      </c>
    </row>
    <row r="28" spans="1:10" s="4" customFormat="1" ht="30">
      <c r="A28" s="8">
        <v>24</v>
      </c>
      <c r="B28" s="9" t="s">
        <v>91</v>
      </c>
      <c r="C28" s="8" t="s">
        <v>92</v>
      </c>
      <c r="D28" s="8" t="s">
        <v>93</v>
      </c>
      <c r="E28" s="8" t="s">
        <v>94</v>
      </c>
      <c r="F28" s="8">
        <v>5.08</v>
      </c>
      <c r="G28" s="9" t="s">
        <v>17</v>
      </c>
      <c r="H28" s="8" t="s">
        <v>95</v>
      </c>
      <c r="I28" s="8">
        <v>316</v>
      </c>
      <c r="J28" s="8">
        <f t="shared" si="1"/>
        <v>802.64</v>
      </c>
    </row>
    <row r="29" spans="1:10" s="4" customFormat="1" ht="30">
      <c r="A29" s="8">
        <v>25</v>
      </c>
      <c r="B29" s="9" t="s">
        <v>77</v>
      </c>
      <c r="C29" s="8" t="s">
        <v>96</v>
      </c>
      <c r="D29" s="20">
        <v>45259.378472222219</v>
      </c>
      <c r="E29" s="8" t="s">
        <v>97</v>
      </c>
      <c r="F29" s="8">
        <v>5.88</v>
      </c>
      <c r="G29" s="9" t="s">
        <v>17</v>
      </c>
      <c r="H29" s="8" t="s">
        <v>98</v>
      </c>
      <c r="I29" s="8">
        <v>44</v>
      </c>
      <c r="J29" s="8">
        <f t="shared" si="1"/>
        <v>129.35999999999999</v>
      </c>
    </row>
    <row r="30" spans="1:10" s="6" customFormat="1" ht="30">
      <c r="A30" s="9">
        <v>26</v>
      </c>
      <c r="B30" s="9" t="s">
        <v>99</v>
      </c>
      <c r="C30" s="9" t="s">
        <v>100</v>
      </c>
      <c r="D30" s="9" t="s">
        <v>106</v>
      </c>
      <c r="E30" s="9" t="s">
        <v>102</v>
      </c>
      <c r="F30" s="9">
        <v>2.1800000000000002</v>
      </c>
      <c r="G30" s="9" t="s">
        <v>18</v>
      </c>
      <c r="H30" s="9" t="s">
        <v>103</v>
      </c>
      <c r="I30" s="9">
        <v>44</v>
      </c>
      <c r="J30" s="9">
        <f t="shared" si="1"/>
        <v>47.96</v>
      </c>
    </row>
    <row r="31" spans="1:10" s="4" customFormat="1" ht="30">
      <c r="A31" s="8">
        <v>27</v>
      </c>
      <c r="B31" s="8" t="s">
        <v>104</v>
      </c>
      <c r="C31" s="8" t="s">
        <v>105</v>
      </c>
      <c r="D31" s="8" t="s">
        <v>101</v>
      </c>
      <c r="E31" s="8" t="s">
        <v>107</v>
      </c>
      <c r="F31" s="8">
        <v>10.88</v>
      </c>
      <c r="G31" s="9" t="s">
        <v>18</v>
      </c>
      <c r="H31" s="8" t="s">
        <v>108</v>
      </c>
      <c r="I31" s="8">
        <v>7</v>
      </c>
      <c r="J31" s="8">
        <f t="shared" si="1"/>
        <v>38.080000000000005</v>
      </c>
    </row>
    <row r="32" spans="1:10" s="4" customFormat="1" ht="30">
      <c r="A32" s="8">
        <v>28</v>
      </c>
      <c r="B32" s="9" t="s">
        <v>109</v>
      </c>
      <c r="C32" s="8" t="s">
        <v>110</v>
      </c>
      <c r="D32" s="8" t="s">
        <v>112</v>
      </c>
      <c r="E32" s="20">
        <v>45261.919444444444</v>
      </c>
      <c r="F32" s="8">
        <v>1.18</v>
      </c>
      <c r="G32" s="13" t="s">
        <v>14</v>
      </c>
      <c r="H32" s="8" t="s">
        <v>111</v>
      </c>
      <c r="I32" s="8">
        <v>706</v>
      </c>
      <c r="J32" s="8">
        <f t="shared" si="1"/>
        <v>416.53999999999996</v>
      </c>
    </row>
    <row r="33" spans="1:10" s="6" customFormat="1" ht="30">
      <c r="A33" s="9">
        <v>29</v>
      </c>
      <c r="B33" s="9" t="s">
        <v>77</v>
      </c>
      <c r="C33" s="9" t="s">
        <v>100</v>
      </c>
      <c r="D33" s="22">
        <v>45262.566666666666</v>
      </c>
      <c r="E33" s="22">
        <v>45262.902083333334</v>
      </c>
      <c r="F33" s="9">
        <v>8.0500000000000007</v>
      </c>
      <c r="G33" s="9" t="s">
        <v>18</v>
      </c>
      <c r="H33" s="9"/>
      <c r="I33" s="9">
        <v>44</v>
      </c>
      <c r="J33" s="9">
        <f t="shared" si="1"/>
        <v>177.10000000000002</v>
      </c>
    </row>
    <row r="34" spans="1:10" s="6" customFormat="1" ht="30">
      <c r="A34" s="9">
        <v>30</v>
      </c>
      <c r="B34" s="9" t="s">
        <v>77</v>
      </c>
      <c r="C34" s="9" t="s">
        <v>100</v>
      </c>
      <c r="D34" s="9" t="s">
        <v>113</v>
      </c>
      <c r="E34" s="22">
        <v>45263.009027777778</v>
      </c>
      <c r="F34" s="9">
        <v>10.62</v>
      </c>
      <c r="G34" s="9" t="s">
        <v>18</v>
      </c>
      <c r="H34" s="9"/>
      <c r="I34" s="9">
        <v>9</v>
      </c>
      <c r="J34" s="9">
        <f t="shared" si="1"/>
        <v>47.79</v>
      </c>
    </row>
    <row r="35" spans="1:10" s="4" customFormat="1" ht="30">
      <c r="A35" s="8">
        <v>31</v>
      </c>
      <c r="B35" s="9" t="s">
        <v>77</v>
      </c>
      <c r="C35" s="9" t="s">
        <v>100</v>
      </c>
      <c r="D35" s="8" t="s">
        <v>113</v>
      </c>
      <c r="E35" s="8" t="s">
        <v>114</v>
      </c>
      <c r="F35" s="8">
        <v>12.57</v>
      </c>
      <c r="G35" s="9" t="s">
        <v>18</v>
      </c>
      <c r="H35" s="8" t="s">
        <v>115</v>
      </c>
      <c r="I35" s="8">
        <v>3</v>
      </c>
      <c r="J35" s="8">
        <f t="shared" si="1"/>
        <v>18.855</v>
      </c>
    </row>
    <row r="36" spans="1:10" s="4" customFormat="1" ht="30">
      <c r="A36" s="8">
        <v>32</v>
      </c>
      <c r="B36" s="9" t="s">
        <v>116</v>
      </c>
      <c r="C36" s="8" t="s">
        <v>29</v>
      </c>
      <c r="D36" s="20">
        <v>45265.027083333334</v>
      </c>
      <c r="E36" s="8" t="s">
        <v>117</v>
      </c>
      <c r="F36" s="8">
        <v>6.05</v>
      </c>
      <c r="G36" s="8" t="s">
        <v>15</v>
      </c>
      <c r="H36" s="8" t="s">
        <v>118</v>
      </c>
      <c r="I36" s="8">
        <v>634</v>
      </c>
      <c r="J36" s="8">
        <f t="shared" si="1"/>
        <v>1917.85</v>
      </c>
    </row>
    <row r="37" spans="1:10" s="6" customFormat="1" ht="30">
      <c r="A37" s="9">
        <v>33</v>
      </c>
      <c r="B37" s="9" t="s">
        <v>77</v>
      </c>
      <c r="C37" s="9" t="s">
        <v>105</v>
      </c>
      <c r="D37" s="22">
        <v>45269.431944444441</v>
      </c>
      <c r="E37" s="9" t="s">
        <v>120</v>
      </c>
      <c r="F37" s="23">
        <v>2.8</v>
      </c>
      <c r="G37" s="9" t="s">
        <v>17</v>
      </c>
      <c r="H37" s="9" t="s">
        <v>119</v>
      </c>
      <c r="I37" s="9">
        <v>44</v>
      </c>
      <c r="J37" s="9">
        <f t="shared" si="1"/>
        <v>61.599999999999994</v>
      </c>
    </row>
    <row r="38" spans="1:10" s="4" customFormat="1" ht="30">
      <c r="A38" s="8">
        <v>34</v>
      </c>
      <c r="B38" s="9" t="s">
        <v>77</v>
      </c>
      <c r="C38" s="9" t="s">
        <v>105</v>
      </c>
      <c r="D38" s="20">
        <v>45270.75</v>
      </c>
      <c r="E38" s="8" t="s">
        <v>121</v>
      </c>
      <c r="F38" s="8">
        <v>4.1500000000000004</v>
      </c>
      <c r="G38" s="9" t="s">
        <v>17</v>
      </c>
      <c r="H38" s="8" t="s">
        <v>122</v>
      </c>
      <c r="I38" s="8">
        <v>44</v>
      </c>
      <c r="J38" s="8">
        <f t="shared" si="1"/>
        <v>91.300000000000011</v>
      </c>
    </row>
    <row r="39" spans="1:10" s="4" customFormat="1" ht="30">
      <c r="A39" s="8">
        <v>35</v>
      </c>
      <c r="B39" s="9" t="s">
        <v>11</v>
      </c>
      <c r="C39" s="8" t="s">
        <v>82</v>
      </c>
      <c r="D39" s="20">
        <v>45271.259722222225</v>
      </c>
      <c r="E39" s="20">
        <v>45271.366666666669</v>
      </c>
      <c r="F39" s="8">
        <v>2.57</v>
      </c>
      <c r="G39" s="9" t="s">
        <v>18</v>
      </c>
      <c r="H39" s="8" t="s">
        <v>123</v>
      </c>
      <c r="I39" s="8">
        <v>1266</v>
      </c>
      <c r="J39" s="8">
        <f t="shared" si="1"/>
        <v>1626.81</v>
      </c>
    </row>
    <row r="40" spans="1:10" s="6" customFormat="1" ht="30">
      <c r="A40" s="9">
        <v>36</v>
      </c>
      <c r="B40" s="9" t="s">
        <v>11</v>
      </c>
      <c r="C40" s="9" t="s">
        <v>82</v>
      </c>
      <c r="D40" s="22">
        <v>45271.259722222225</v>
      </c>
      <c r="E40" s="22">
        <v>45271.393750000003</v>
      </c>
      <c r="F40" s="9">
        <v>3.22</v>
      </c>
      <c r="G40" s="9" t="s">
        <v>18</v>
      </c>
      <c r="H40" s="9" t="s">
        <v>124</v>
      </c>
      <c r="I40" s="9">
        <v>60</v>
      </c>
      <c r="J40" s="9">
        <f t="shared" si="1"/>
        <v>96.600000000000009</v>
      </c>
    </row>
    <row r="41" spans="1:10" s="4" customFormat="1" ht="30">
      <c r="A41" s="8">
        <v>37</v>
      </c>
      <c r="B41" s="9" t="s">
        <v>11</v>
      </c>
      <c r="C41" s="9" t="s">
        <v>82</v>
      </c>
      <c r="D41" s="20">
        <v>45271.259722222225</v>
      </c>
      <c r="E41" s="20">
        <v>45271.45208333333</v>
      </c>
      <c r="F41" s="8">
        <v>4.62</v>
      </c>
      <c r="G41" s="9" t="s">
        <v>18</v>
      </c>
      <c r="H41" s="8" t="s">
        <v>124</v>
      </c>
      <c r="I41" s="8">
        <v>24</v>
      </c>
      <c r="J41" s="8">
        <f t="shared" si="1"/>
        <v>55.44</v>
      </c>
    </row>
    <row r="42" spans="1:10" s="6" customFormat="1" ht="30">
      <c r="A42" s="9">
        <v>38</v>
      </c>
      <c r="B42" s="5" t="s">
        <v>77</v>
      </c>
      <c r="C42" s="5" t="s">
        <v>105</v>
      </c>
      <c r="D42" s="5" t="s">
        <v>149</v>
      </c>
      <c r="E42" s="5" t="s">
        <v>150</v>
      </c>
      <c r="F42" s="5">
        <v>2.17</v>
      </c>
      <c r="G42" s="9" t="s">
        <v>17</v>
      </c>
      <c r="H42" s="5" t="s">
        <v>136</v>
      </c>
      <c r="I42" s="5">
        <v>44</v>
      </c>
      <c r="J42" s="9">
        <f>0.5*I42*F42</f>
        <v>47.739999999999995</v>
      </c>
    </row>
    <row r="43" spans="1:10" s="6" customFormat="1" ht="30">
      <c r="A43" s="8">
        <v>39</v>
      </c>
      <c r="B43" s="5" t="s">
        <v>77</v>
      </c>
      <c r="C43" s="5" t="s">
        <v>105</v>
      </c>
      <c r="D43" s="5" t="s">
        <v>151</v>
      </c>
      <c r="E43" s="5" t="s">
        <v>152</v>
      </c>
      <c r="F43" s="5">
        <v>1.95</v>
      </c>
      <c r="G43" s="9" t="s">
        <v>17</v>
      </c>
      <c r="H43" s="5" t="s">
        <v>136</v>
      </c>
      <c r="I43" s="5">
        <v>8</v>
      </c>
      <c r="J43" s="9">
        <f t="shared" si="1"/>
        <v>7.8</v>
      </c>
    </row>
    <row r="44" spans="1:10" s="6" customFormat="1" ht="30">
      <c r="A44" s="9">
        <v>40</v>
      </c>
      <c r="B44" s="5" t="s">
        <v>77</v>
      </c>
      <c r="C44" s="5" t="s">
        <v>125</v>
      </c>
      <c r="D44" s="5" t="s">
        <v>153</v>
      </c>
      <c r="E44" s="10">
        <v>45272.413888888892</v>
      </c>
      <c r="F44" s="5">
        <v>2.73</v>
      </c>
      <c r="G44" s="9" t="s">
        <v>17</v>
      </c>
      <c r="H44" s="5" t="s">
        <v>136</v>
      </c>
      <c r="I44" s="5">
        <v>4</v>
      </c>
      <c r="J44" s="9">
        <f t="shared" si="1"/>
        <v>5.46</v>
      </c>
    </row>
    <row r="45" spans="1:10" s="6" customFormat="1" ht="30">
      <c r="A45" s="8">
        <v>41</v>
      </c>
      <c r="B45" s="5" t="s">
        <v>77</v>
      </c>
      <c r="C45" s="5" t="s">
        <v>126</v>
      </c>
      <c r="D45" s="10">
        <v>45272.3</v>
      </c>
      <c r="E45" s="5" t="s">
        <v>154</v>
      </c>
      <c r="F45" s="5">
        <v>5.18</v>
      </c>
      <c r="G45" s="9" t="s">
        <v>17</v>
      </c>
      <c r="H45" s="5" t="s">
        <v>136</v>
      </c>
      <c r="I45" s="5">
        <v>6</v>
      </c>
      <c r="J45" s="9">
        <f t="shared" si="1"/>
        <v>15.54</v>
      </c>
    </row>
    <row r="46" spans="1:10" s="6" customFormat="1" ht="30">
      <c r="A46" s="9">
        <v>42</v>
      </c>
      <c r="B46" s="5" t="s">
        <v>77</v>
      </c>
      <c r="C46" s="5" t="s">
        <v>96</v>
      </c>
      <c r="D46" s="5" t="s">
        <v>155</v>
      </c>
      <c r="E46" s="10">
        <v>45272.974305555559</v>
      </c>
      <c r="F46" s="5">
        <v>4.88</v>
      </c>
      <c r="G46" s="9" t="s">
        <v>17</v>
      </c>
      <c r="H46" s="5" t="s">
        <v>137</v>
      </c>
      <c r="I46" s="5">
        <v>44</v>
      </c>
      <c r="J46" s="9">
        <f t="shared" si="1"/>
        <v>107.36</v>
      </c>
    </row>
    <row r="47" spans="1:10" s="6" customFormat="1" ht="30">
      <c r="A47" s="8">
        <v>43</v>
      </c>
      <c r="B47" s="5" t="s">
        <v>10</v>
      </c>
      <c r="C47" s="5" t="s">
        <v>127</v>
      </c>
      <c r="D47" s="5" t="s">
        <v>156</v>
      </c>
      <c r="E47" s="10">
        <v>45278.635416666664</v>
      </c>
      <c r="F47" s="5">
        <v>1.57</v>
      </c>
      <c r="G47" s="9" t="s">
        <v>18</v>
      </c>
      <c r="H47" s="5" t="s">
        <v>138</v>
      </c>
      <c r="I47" s="5">
        <v>78</v>
      </c>
      <c r="J47" s="9">
        <f t="shared" si="1"/>
        <v>61.230000000000004</v>
      </c>
    </row>
    <row r="48" spans="1:10" s="6" customFormat="1" ht="30">
      <c r="A48" s="9">
        <v>44</v>
      </c>
      <c r="B48" s="5" t="s">
        <v>10</v>
      </c>
      <c r="C48" s="5" t="s">
        <v>128</v>
      </c>
      <c r="D48" s="10">
        <v>45278.570138888892</v>
      </c>
      <c r="E48" s="10">
        <v>45278.74722222222</v>
      </c>
      <c r="F48" s="5">
        <v>4.25</v>
      </c>
      <c r="G48" s="9" t="s">
        <v>18</v>
      </c>
      <c r="H48" s="5" t="s">
        <v>139</v>
      </c>
      <c r="I48" s="5">
        <v>36</v>
      </c>
      <c r="J48" s="9">
        <f t="shared" si="1"/>
        <v>76.5</v>
      </c>
    </row>
    <row r="49" spans="1:10" s="6" customFormat="1" ht="30">
      <c r="A49" s="8">
        <v>45</v>
      </c>
      <c r="B49" s="5" t="s">
        <v>10</v>
      </c>
      <c r="C49" s="5" t="s">
        <v>129</v>
      </c>
      <c r="D49" s="10">
        <v>45280.40902777778</v>
      </c>
      <c r="E49" s="5" t="s">
        <v>157</v>
      </c>
      <c r="F49" s="5">
        <v>1.08</v>
      </c>
      <c r="G49" s="13" t="s">
        <v>19</v>
      </c>
      <c r="H49" s="5" t="s">
        <v>140</v>
      </c>
      <c r="I49" s="5">
        <v>2041</v>
      </c>
      <c r="J49" s="9">
        <f t="shared" si="1"/>
        <v>1102.1400000000001</v>
      </c>
    </row>
    <row r="50" spans="1:10" s="6" customFormat="1" ht="30">
      <c r="A50" s="9">
        <v>46</v>
      </c>
      <c r="B50" s="5" t="s">
        <v>10</v>
      </c>
      <c r="C50" s="5" t="s">
        <v>29</v>
      </c>
      <c r="D50" s="10">
        <v>45280.40902777778</v>
      </c>
      <c r="E50" s="10">
        <v>45280.588888888888</v>
      </c>
      <c r="F50" s="5">
        <v>4.32</v>
      </c>
      <c r="G50" s="9" t="s">
        <v>18</v>
      </c>
      <c r="H50" s="5" t="s">
        <v>141</v>
      </c>
      <c r="I50" s="5">
        <v>634</v>
      </c>
      <c r="J50" s="9">
        <f t="shared" si="1"/>
        <v>1369.44</v>
      </c>
    </row>
    <row r="51" spans="1:10" s="6" customFormat="1" ht="30">
      <c r="A51" s="8">
        <v>47</v>
      </c>
      <c r="B51" s="5" t="s">
        <v>11</v>
      </c>
      <c r="C51" s="5" t="s">
        <v>130</v>
      </c>
      <c r="D51" s="10">
        <v>45280.414583333331</v>
      </c>
      <c r="E51" s="5" t="s">
        <v>158</v>
      </c>
      <c r="F51" s="5">
        <v>0.12</v>
      </c>
      <c r="G51" s="13" t="s">
        <v>19</v>
      </c>
      <c r="H51" s="5" t="s">
        <v>142</v>
      </c>
      <c r="I51" s="5">
        <v>2163</v>
      </c>
      <c r="J51" s="9">
        <f t="shared" si="1"/>
        <v>129.78</v>
      </c>
    </row>
    <row r="52" spans="1:10" s="6" customFormat="1" ht="30">
      <c r="A52" s="9">
        <v>48</v>
      </c>
      <c r="B52" s="5" t="s">
        <v>11</v>
      </c>
      <c r="C52" s="5" t="s">
        <v>131</v>
      </c>
      <c r="D52" s="5" t="s">
        <v>159</v>
      </c>
      <c r="E52" s="5" t="s">
        <v>160</v>
      </c>
      <c r="F52" s="5">
        <v>2.62</v>
      </c>
      <c r="G52" s="9" t="s">
        <v>18</v>
      </c>
      <c r="H52" s="5" t="s">
        <v>143</v>
      </c>
      <c r="I52" s="5">
        <v>507</v>
      </c>
      <c r="J52" s="9">
        <f t="shared" si="1"/>
        <v>664.17000000000007</v>
      </c>
    </row>
    <row r="53" spans="1:10" s="6" customFormat="1" ht="30">
      <c r="A53" s="8">
        <v>49</v>
      </c>
      <c r="B53" s="5" t="s">
        <v>10</v>
      </c>
      <c r="C53" s="5" t="s">
        <v>132</v>
      </c>
      <c r="D53" s="10">
        <v>45281.067361111112</v>
      </c>
      <c r="E53" s="5" t="s">
        <v>161</v>
      </c>
      <c r="F53" s="5">
        <v>5.93</v>
      </c>
      <c r="G53" s="9" t="s">
        <v>18</v>
      </c>
      <c r="H53" s="5" t="s">
        <v>144</v>
      </c>
      <c r="I53" s="5">
        <v>114</v>
      </c>
      <c r="J53" s="9">
        <f t="shared" si="1"/>
        <v>338.01</v>
      </c>
    </row>
    <row r="54" spans="1:10" s="6" customFormat="1" ht="30">
      <c r="A54" s="9">
        <v>50</v>
      </c>
      <c r="B54" s="5" t="s">
        <v>10</v>
      </c>
      <c r="C54" s="5" t="s">
        <v>132</v>
      </c>
      <c r="D54" s="10">
        <v>45281.067361111112</v>
      </c>
      <c r="E54" s="10">
        <v>45281.521527777775</v>
      </c>
      <c r="F54" s="5">
        <v>10.9</v>
      </c>
      <c r="G54" s="9" t="s">
        <v>18</v>
      </c>
      <c r="H54" s="5" t="s">
        <v>144</v>
      </c>
      <c r="I54" s="5">
        <v>36</v>
      </c>
      <c r="J54" s="9">
        <f t="shared" si="1"/>
        <v>196.20000000000002</v>
      </c>
    </row>
    <row r="55" spans="1:10" s="6" customFormat="1" ht="30">
      <c r="A55" s="8">
        <v>51</v>
      </c>
      <c r="B55" s="5" t="s">
        <v>11</v>
      </c>
      <c r="C55" s="5" t="s">
        <v>133</v>
      </c>
      <c r="D55" s="5" t="s">
        <v>162</v>
      </c>
      <c r="E55" s="5" t="s">
        <v>163</v>
      </c>
      <c r="F55" s="5">
        <v>0.67</v>
      </c>
      <c r="G55" s="9" t="s">
        <v>167</v>
      </c>
      <c r="H55" s="5" t="s">
        <v>145</v>
      </c>
      <c r="I55" s="5">
        <v>976</v>
      </c>
      <c r="J55" s="9">
        <f t="shared" si="1"/>
        <v>326.96000000000004</v>
      </c>
    </row>
    <row r="56" spans="1:10" s="6" customFormat="1" ht="30">
      <c r="A56" s="9">
        <v>52</v>
      </c>
      <c r="B56" s="5" t="s">
        <v>11</v>
      </c>
      <c r="C56" s="5" t="s">
        <v>133</v>
      </c>
      <c r="D56" s="10">
        <v>45284.961805555555</v>
      </c>
      <c r="E56" s="5" t="s">
        <v>164</v>
      </c>
      <c r="F56" s="5">
        <v>5.55</v>
      </c>
      <c r="G56" s="9" t="s">
        <v>167</v>
      </c>
      <c r="H56" s="5" t="s">
        <v>146</v>
      </c>
      <c r="I56" s="5">
        <v>610</v>
      </c>
      <c r="J56" s="9">
        <f t="shared" si="1"/>
        <v>1692.75</v>
      </c>
    </row>
    <row r="57" spans="1:10" s="6" customFormat="1" ht="30">
      <c r="A57" s="8">
        <v>53</v>
      </c>
      <c r="B57" s="5" t="s">
        <v>91</v>
      </c>
      <c r="C57" s="5" t="s">
        <v>134</v>
      </c>
      <c r="D57" s="5" t="s">
        <v>165</v>
      </c>
      <c r="E57" s="10">
        <v>45289.505555555559</v>
      </c>
      <c r="F57" s="5">
        <v>6.93</v>
      </c>
      <c r="G57" s="13" t="s">
        <v>19</v>
      </c>
      <c r="H57" s="5" t="s">
        <v>147</v>
      </c>
      <c r="I57" s="5">
        <v>25</v>
      </c>
      <c r="J57" s="9">
        <f t="shared" si="1"/>
        <v>86.625</v>
      </c>
    </row>
    <row r="58" spans="1:10" s="6" customFormat="1" ht="30">
      <c r="A58" s="9">
        <v>54</v>
      </c>
      <c r="B58" s="5" t="s">
        <v>91</v>
      </c>
      <c r="C58" s="5" t="s">
        <v>135</v>
      </c>
      <c r="D58" s="5" t="s">
        <v>165</v>
      </c>
      <c r="E58" s="5" t="s">
        <v>166</v>
      </c>
      <c r="F58" s="5">
        <v>7.13</v>
      </c>
      <c r="G58" s="13" t="s">
        <v>19</v>
      </c>
      <c r="H58" s="5" t="s">
        <v>148</v>
      </c>
      <c r="I58" s="5">
        <v>316</v>
      </c>
      <c r="J58" s="9">
        <f t="shared" si="1"/>
        <v>1126.54</v>
      </c>
    </row>
    <row r="59" spans="1:10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1"/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1"/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>
      <c r="A69" s="11"/>
      <c r="B69" s="11"/>
      <c r="C69" s="11"/>
      <c r="D69" s="11"/>
      <c r="E69" s="11"/>
      <c r="F69" s="11"/>
      <c r="G69" s="11"/>
      <c r="H69" s="11"/>
      <c r="I69" s="11"/>
      <c r="J69" s="11"/>
    </row>
    <row r="70" spans="1:10">
      <c r="A70" s="11"/>
      <c r="B70" s="11"/>
      <c r="C70" s="11"/>
      <c r="D70" s="11"/>
      <c r="E70" s="11"/>
      <c r="F70" s="11"/>
      <c r="G70" s="11"/>
      <c r="H70" s="11"/>
      <c r="I70" s="11"/>
      <c r="J70" s="11"/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/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/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/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/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/>
      <c r="B80" s="11"/>
      <c r="C80" s="11"/>
      <c r="D80" s="11"/>
      <c r="E80" s="11"/>
      <c r="F80" s="11"/>
      <c r="G80" s="11"/>
      <c r="H80" s="11"/>
      <c r="I80" s="11"/>
      <c r="J80" s="11"/>
    </row>
    <row r="81" spans="1:10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>
      <c r="A82" s="11"/>
      <c r="B82" s="11"/>
      <c r="C82" s="11"/>
      <c r="D82" s="11"/>
      <c r="E82" s="11"/>
      <c r="F82" s="11"/>
      <c r="G82" s="11"/>
      <c r="H82" s="11"/>
      <c r="I82" s="11"/>
      <c r="J82" s="11"/>
    </row>
    <row r="83" spans="1:10">
      <c r="A83" s="11"/>
      <c r="B83" s="11"/>
      <c r="C83" s="11"/>
      <c r="D83" s="11"/>
      <c r="E83" s="11"/>
      <c r="F83" s="11"/>
      <c r="G83" s="11"/>
      <c r="H83" s="11"/>
      <c r="I83" s="11"/>
      <c r="J83" s="11"/>
    </row>
    <row r="84" spans="1:10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1"/>
      <c r="J85" s="11"/>
    </row>
    <row r="86" spans="1:10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0">
      <c r="A88" s="11"/>
      <c r="B88" s="11"/>
      <c r="C88" s="11"/>
      <c r="D88" s="11"/>
      <c r="E88" s="11"/>
      <c r="F88" s="11"/>
      <c r="G88" s="11"/>
      <c r="H88" s="11"/>
      <c r="I88" s="11"/>
      <c r="J88" s="11"/>
    </row>
  </sheetData>
  <sortState ref="A4:J30">
    <sortCondition ref="D4:D30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3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Инженер</cp:lastModifiedBy>
  <cp:lastPrinted>2019-03-26T08:58:42Z</cp:lastPrinted>
  <dcterms:created xsi:type="dcterms:W3CDTF">2017-10-19T05:15:52Z</dcterms:created>
  <dcterms:modified xsi:type="dcterms:W3CDTF">2024-01-30T06:02:16Z</dcterms:modified>
</cp:coreProperties>
</file>