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23250" windowHeight="12585"/>
  </bookViews>
  <sheets>
    <sheet name="Лист1" sheetId="1" r:id="rId1"/>
  </sheets>
  <definedNames>
    <definedName name="_xlnm._FilterDatabase" localSheetId="0" hidden="1">Лист1!$A$3:$J$3</definedName>
    <definedName name="_xlnm.Print_Area" localSheetId="0">Лист1!$A$1:$J$24</definedName>
  </definedNames>
  <calcPr calcId="124519"/>
</workbook>
</file>

<file path=xl/calcChain.xml><?xml version="1.0" encoding="utf-8"?>
<calcChain xmlns="http://schemas.openxmlformats.org/spreadsheetml/2006/main">
  <c r="J19" i="1"/>
  <c r="J22"/>
  <c r="J21"/>
  <c r="J20"/>
  <c r="J18"/>
  <c r="J17"/>
  <c r="J16"/>
  <c r="J15"/>
  <c r="J14"/>
  <c r="J13"/>
  <c r="J12"/>
  <c r="J11"/>
  <c r="J10"/>
  <c r="J9"/>
  <c r="J8"/>
  <c r="J7"/>
  <c r="J6"/>
  <c r="J5"/>
  <c r="J4"/>
</calcChain>
</file>

<file path=xl/sharedStrings.xml><?xml version="1.0" encoding="utf-8"?>
<sst xmlns="http://schemas.openxmlformats.org/spreadsheetml/2006/main" count="87" uniqueCount="58">
  <si>
    <t>Диспетчерское наименование объекта ВЛ,ТП</t>
  </si>
  <si>
    <t>Дата и время отключения, час, мин.</t>
  </si>
  <si>
    <t>Дата и время восстановления режима потребления электроснабжения час, мин.</t>
  </si>
  <si>
    <t>Наименование структурного подразделения</t>
  </si>
  <si>
    <t>Причина отключения (Классификационные признаки технических причин повреждений оборудования)</t>
  </si>
  <si>
    <t>№ п/п</t>
  </si>
  <si>
    <t>Номер и дата записи в журнале отключений</t>
  </si>
  <si>
    <t>Количество точек поставки потребителей услуг сетевой организации, в отношении которых произошел перерыв электроснабжения, шт.</t>
  </si>
  <si>
    <t>Объем недопоставленной электрической мощности, кВт*ч</t>
  </si>
  <si>
    <t>Продолжительность прекращения отключения электроэнергии, час</t>
  </si>
  <si>
    <t>ООО «ГИП-Электро» ОП с. Магинск</t>
  </si>
  <si>
    <t>ООО «ГИП-Электро» ОП с. Красноусольский</t>
  </si>
  <si>
    <t>ВЛ-10 кВ Ф-11507 ПС 35/10 "Абдуллино"</t>
  </si>
  <si>
    <t>ООО «ГИП-Электро» ОП с. Шаран</t>
  </si>
  <si>
    <t>ООО «ГИП-Электро» СпОЭХ СНТ</t>
  </si>
  <si>
    <t>ВЛ-10кВ Ф-43-04 ПС Шаран</t>
  </si>
  <si>
    <t>ВЛ-10 кВ Ф-15 ПС "Красноусольск"</t>
  </si>
  <si>
    <t>Отключение (повреждение) оборудования потребителей электрической энергии, нарушение электрического контакта, размыкание, обрыв цепи</t>
  </si>
  <si>
    <t>Прочие воздействия неблагоприятных природных явлений, нарушения электрической изоляции</t>
  </si>
  <si>
    <t>ООО «ГИП-Электро» ОП с. Федоровка</t>
  </si>
  <si>
    <t>ООО «ГИП-Электро» ОП с. Старосубхангулово</t>
  </si>
  <si>
    <t>Прочие воздействия, нарушения электрической изоляции</t>
  </si>
  <si>
    <t>ВЛ-10кВ Ф-19 ПС Красноусольский</t>
  </si>
  <si>
    <t>ООО «ГИП-Электро» ОП с.Новобелокатай</t>
  </si>
  <si>
    <t>ООО «ГИП-Электро» ООО «ГИП-Электро» ОП с. Красноусольский</t>
  </si>
  <si>
    <t>ВЛ-10кВ Ф-19 ПС Новобелокатай</t>
  </si>
  <si>
    <t>ВЛ-10 кВ Ф-10 РП-10 "Курорт"</t>
  </si>
  <si>
    <t>ВЛ-10кВ Ф-11507 ПС Абдуллино</t>
  </si>
  <si>
    <t>ТП-3602</t>
  </si>
  <si>
    <t>67 2024-10-03</t>
  </si>
  <si>
    <t>68 2024-10-09</t>
  </si>
  <si>
    <t>69 2024-10-11</t>
  </si>
  <si>
    <t>70 2024-10-11</t>
  </si>
  <si>
    <t>71 2024-10-25</t>
  </si>
  <si>
    <t>ВЛ-10кВ Ф-12 ПС Федоровка</t>
  </si>
  <si>
    <t>ВЛ-10 кВ Ф-62-07, Ф-62-16 ПС "Бурзян"</t>
  </si>
  <si>
    <t>ВЛ-10 кВ Ф-43-05 ПС "Шаран"</t>
  </si>
  <si>
    <t>ВЛ-0,4 кВ Л-1 ТП-0649</t>
  </si>
  <si>
    <t>72 2024-11-02</t>
  </si>
  <si>
    <t>73 2024-12-02</t>
  </si>
  <si>
    <t>74 2024-06-02</t>
  </si>
  <si>
    <t>75 2024-11-02</t>
  </si>
  <si>
    <t>76 2024-11-06</t>
  </si>
  <si>
    <t>77 2025-02-09</t>
  </si>
  <si>
    <t>78 2024-11-11</t>
  </si>
  <si>
    <t>79 2024-11-12</t>
  </si>
  <si>
    <t>80 2024-11-27</t>
  </si>
  <si>
    <t>Прочие воздействия неблагоприятных природных явлений, нарушение электрического контакта, размыкание, обрыв цепи</t>
  </si>
  <si>
    <t>Отключение (повреждение) оборудования в смежной электрической сети, нарушение электрического контакта, размыкание, обрыв цепи</t>
  </si>
  <si>
    <t>Производство несанкционированных строительных и погрузочно-разгрузочных работ в охранных зонах объектов электросетевого хозяйства, нарушение электрической изоляции</t>
  </si>
  <si>
    <t>ВЛ-10кВ Ф-368 ПС Старокубово</t>
  </si>
  <si>
    <t>ТП-0648</t>
  </si>
  <si>
    <t>ТП-0964</t>
  </si>
  <si>
    <t>81 2024-12-14</t>
  </si>
  <si>
    <t>82 2024-12-14</t>
  </si>
  <si>
    <t>83 2024-12-24</t>
  </si>
  <si>
    <t>Отключение (повреждение) оборудования в смежной электрической сети, невыявленные причины</t>
  </si>
  <si>
    <t xml:space="preserve">Сведения 
об аварийных отключениях в сетях 0,4-10кВ ООО "ГИП-Электро" за 4-й квартал 2024года.
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</si>
</sst>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2"/>
      <color indexed="8"/>
      <name val="Arial"/>
      <family val="2"/>
      <charset val="204"/>
    </font>
    <font>
      <sz val="11"/>
      <color indexed="8"/>
      <name val="Calibri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7">
    <xf numFmtId="0" fontId="0" fillId="0" borderId="0"/>
    <xf numFmtId="0" fontId="5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5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</cellStyleXfs>
  <cellXfs count="2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0" fontId="4" fillId="0" borderId="3" xfId="22" applyFont="1" applyFill="1" applyBorder="1" applyAlignment="1" applyProtection="1">
      <alignment horizontal="center" vertical="center" wrapText="1"/>
    </xf>
    <xf numFmtId="0" fontId="4" fillId="0" borderId="3" xfId="23" applyFont="1" applyFill="1" applyBorder="1" applyAlignment="1" applyProtection="1">
      <alignment horizontal="center" vertical="center" wrapText="1"/>
    </xf>
    <xf numFmtId="0" fontId="4" fillId="0" borderId="3" xfId="24" applyFont="1" applyFill="1" applyBorder="1" applyAlignment="1" applyProtection="1">
      <alignment horizontal="center" vertical="center" wrapText="1"/>
    </xf>
    <xf numFmtId="22" fontId="4" fillId="0" borderId="3" xfId="21" applyNumberFormat="1" applyFont="1" applyFill="1" applyBorder="1" applyAlignment="1" applyProtection="1">
      <alignment horizontal="center" vertical="center" wrapText="1"/>
    </xf>
    <xf numFmtId="0" fontId="4" fillId="0" borderId="3" xfId="25" applyFont="1" applyFill="1" applyBorder="1" applyAlignment="1" applyProtection="1">
      <alignment horizontal="center" vertical="center" wrapText="1"/>
    </xf>
    <xf numFmtId="0" fontId="4" fillId="0" borderId="3" xfId="19" applyFont="1" applyFill="1" applyBorder="1" applyAlignment="1" applyProtection="1">
      <alignment horizontal="center" vertical="center" wrapText="1"/>
    </xf>
    <xf numFmtId="0" fontId="4" fillId="0" borderId="3" xfId="26" applyFont="1" applyFill="1" applyBorder="1" applyAlignment="1" applyProtection="1">
      <alignment horizontal="center" vertical="center" wrapText="1"/>
    </xf>
    <xf numFmtId="0" fontId="4" fillId="0" borderId="3" xfId="20" applyFont="1" applyFill="1" applyBorder="1" applyAlignment="1" applyProtection="1">
      <alignment horizontal="center" vertical="center" wrapText="1"/>
    </xf>
    <xf numFmtId="22" fontId="4" fillId="0" borderId="3" xfId="27" applyNumberFormat="1" applyFont="1" applyFill="1" applyBorder="1" applyAlignment="1" applyProtection="1">
      <alignment horizontal="center" vertical="center" wrapText="1"/>
    </xf>
    <xf numFmtId="0" fontId="4" fillId="0" borderId="3" xfId="28" applyFont="1" applyFill="1" applyBorder="1" applyAlignment="1" applyProtection="1">
      <alignment horizontal="center" vertical="center" wrapText="1"/>
    </xf>
    <xf numFmtId="0" fontId="4" fillId="0" borderId="3" xfId="29" applyFont="1" applyFill="1" applyBorder="1" applyAlignment="1" applyProtection="1">
      <alignment horizontal="center" vertical="center" wrapText="1"/>
    </xf>
    <xf numFmtId="0" fontId="4" fillId="0" borderId="3" xfId="30" applyFont="1" applyFill="1" applyBorder="1" applyAlignment="1" applyProtection="1">
      <alignment horizontal="center" vertical="center" wrapText="1"/>
    </xf>
    <xf numFmtId="0" fontId="4" fillId="0" borderId="3" xfId="31" applyFont="1" applyFill="1" applyBorder="1" applyAlignment="1" applyProtection="1">
      <alignment horizontal="center" vertical="center" wrapText="1"/>
    </xf>
    <xf numFmtId="0" fontId="4" fillId="0" borderId="3" xfId="32" applyFont="1" applyFill="1" applyBorder="1" applyAlignment="1" applyProtection="1">
      <alignment horizontal="center" vertical="center" wrapText="1"/>
    </xf>
    <xf numFmtId="22" fontId="4" fillId="0" borderId="3" xfId="33" applyNumberFormat="1" applyFont="1" applyFill="1" applyBorder="1" applyAlignment="1" applyProtection="1">
      <alignment horizontal="center" vertical="center" wrapText="1"/>
    </xf>
    <xf numFmtId="0" fontId="4" fillId="0" borderId="3" xfId="34" applyFont="1" applyFill="1" applyBorder="1" applyAlignment="1" applyProtection="1">
      <alignment horizontal="center" vertical="center" wrapText="1"/>
    </xf>
    <xf numFmtId="0" fontId="4" fillId="0" borderId="3" xfId="35" applyFont="1" applyFill="1" applyBorder="1" applyAlignment="1" applyProtection="1">
      <alignment horizontal="center" vertical="center" wrapText="1"/>
    </xf>
    <xf numFmtId="0" fontId="4" fillId="0" borderId="3" xfId="36" applyFont="1" applyFill="1" applyBorder="1" applyAlignment="1" applyProtection="1">
      <alignment horizontal="center" vertical="center" wrapText="1"/>
    </xf>
  </cellXfs>
  <cellStyles count="3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6" xfId="35"/>
    <cellStyle name="Обычный 37" xfId="36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24"/>
  <sheetViews>
    <sheetView tabSelected="1" view="pageBreakPreview" zoomScale="85" zoomScaleSheetLayoutView="85" workbookViewId="0">
      <selection activeCell="F6" sqref="F6"/>
    </sheetView>
  </sheetViews>
  <sheetFormatPr defaultRowHeight="15"/>
  <cols>
    <col min="1" max="1" width="7.28515625" customWidth="1"/>
    <col min="2" max="2" width="33.5703125" customWidth="1"/>
    <col min="3" max="3" width="53" customWidth="1"/>
    <col min="4" max="4" width="21.140625" customWidth="1"/>
    <col min="5" max="5" width="21.42578125" customWidth="1"/>
    <col min="6" max="6" width="29.7109375" customWidth="1"/>
    <col min="7" max="7" width="96.42578125" customWidth="1"/>
    <col min="8" max="8" width="24.5703125" customWidth="1"/>
    <col min="9" max="9" width="25.140625" customWidth="1"/>
    <col min="10" max="10" width="21.28515625" customWidth="1"/>
  </cols>
  <sheetData>
    <row r="2" spans="1:10" ht="72.75" customHeight="1">
      <c r="A2" s="6" t="s">
        <v>57</v>
      </c>
      <c r="B2" s="6"/>
      <c r="C2" s="6"/>
      <c r="D2" s="6"/>
      <c r="E2" s="6"/>
      <c r="F2" s="6"/>
      <c r="G2" s="6"/>
      <c r="H2" s="6"/>
      <c r="I2" s="6"/>
      <c r="J2" s="6"/>
    </row>
    <row r="3" spans="1:10" ht="144.75" customHeight="1">
      <c r="A3" s="1" t="s">
        <v>5</v>
      </c>
      <c r="B3" s="1" t="s">
        <v>3</v>
      </c>
      <c r="C3" s="1" t="s">
        <v>0</v>
      </c>
      <c r="D3" s="1" t="s">
        <v>1</v>
      </c>
      <c r="E3" s="1" t="s">
        <v>2</v>
      </c>
      <c r="F3" s="1" t="s">
        <v>9</v>
      </c>
      <c r="G3" s="1" t="s">
        <v>4</v>
      </c>
      <c r="H3" s="1" t="s">
        <v>6</v>
      </c>
      <c r="I3" s="1" t="s">
        <v>7</v>
      </c>
      <c r="J3" s="1" t="s">
        <v>8</v>
      </c>
    </row>
    <row r="4" spans="1:10" ht="30">
      <c r="A4" s="4">
        <v>1</v>
      </c>
      <c r="B4" s="12" t="s">
        <v>23</v>
      </c>
      <c r="C4" s="14" t="s">
        <v>25</v>
      </c>
      <c r="D4" s="10">
        <v>45568.594444444447</v>
      </c>
      <c r="E4" s="10">
        <v>45568.720138888886</v>
      </c>
      <c r="F4" s="7">
        <v>3.02</v>
      </c>
      <c r="G4" s="4" t="s">
        <v>21</v>
      </c>
      <c r="H4" s="8" t="s">
        <v>29</v>
      </c>
      <c r="I4" s="9">
        <v>979</v>
      </c>
      <c r="J4" s="2">
        <f t="shared" ref="J4:J22" si="0">0.5*I4*F4</f>
        <v>1478.29</v>
      </c>
    </row>
    <row r="5" spans="1:10" ht="45">
      <c r="A5" s="4">
        <v>2</v>
      </c>
      <c r="B5" s="12" t="s">
        <v>24</v>
      </c>
      <c r="C5" s="14" t="s">
        <v>26</v>
      </c>
      <c r="D5" s="10">
        <v>45574.621527777781</v>
      </c>
      <c r="E5" s="10">
        <v>45574.856944444444</v>
      </c>
      <c r="F5" s="7">
        <v>5.65</v>
      </c>
      <c r="G5" s="4" t="s">
        <v>21</v>
      </c>
      <c r="H5" s="8" t="s">
        <v>30</v>
      </c>
      <c r="I5" s="9">
        <v>8</v>
      </c>
      <c r="J5" s="2">
        <f t="shared" si="0"/>
        <v>22.6</v>
      </c>
    </row>
    <row r="6" spans="1:10" ht="30">
      <c r="A6" s="4">
        <v>3</v>
      </c>
      <c r="B6" s="12" t="s">
        <v>10</v>
      </c>
      <c r="C6" s="14" t="s">
        <v>27</v>
      </c>
      <c r="D6" s="10">
        <v>45576.087500000001</v>
      </c>
      <c r="E6" s="10">
        <v>45576.144444444442</v>
      </c>
      <c r="F6" s="7">
        <v>1.37</v>
      </c>
      <c r="G6" s="4" t="s">
        <v>21</v>
      </c>
      <c r="H6" s="8" t="s">
        <v>31</v>
      </c>
      <c r="I6" s="9">
        <v>634</v>
      </c>
      <c r="J6" s="2">
        <f t="shared" si="0"/>
        <v>434.29</v>
      </c>
    </row>
    <row r="7" spans="1:10" ht="30">
      <c r="A7" s="4">
        <v>4</v>
      </c>
      <c r="B7" s="12" t="s">
        <v>10</v>
      </c>
      <c r="C7" s="14" t="s">
        <v>27</v>
      </c>
      <c r="D7" s="10">
        <v>45576.087500000001</v>
      </c>
      <c r="E7" s="10">
        <v>45576.559027777781</v>
      </c>
      <c r="F7" s="7">
        <v>11.32</v>
      </c>
      <c r="G7" s="4" t="s">
        <v>21</v>
      </c>
      <c r="H7" s="8" t="s">
        <v>31</v>
      </c>
      <c r="I7" s="9">
        <v>560</v>
      </c>
      <c r="J7" s="2">
        <f t="shared" si="0"/>
        <v>3169.6</v>
      </c>
    </row>
    <row r="8" spans="1:10" ht="30">
      <c r="A8" s="4">
        <v>5</v>
      </c>
      <c r="B8" s="12" t="s">
        <v>10</v>
      </c>
      <c r="C8" s="14" t="s">
        <v>12</v>
      </c>
      <c r="D8" s="10">
        <v>45576.731944444444</v>
      </c>
      <c r="E8" s="10">
        <v>45576.795138888891</v>
      </c>
      <c r="F8" s="7">
        <v>1.52</v>
      </c>
      <c r="G8" s="4" t="s">
        <v>21</v>
      </c>
      <c r="H8" s="8" t="s">
        <v>32</v>
      </c>
      <c r="I8" s="9">
        <v>634</v>
      </c>
      <c r="J8" s="2">
        <f t="shared" si="0"/>
        <v>481.84000000000003</v>
      </c>
    </row>
    <row r="9" spans="1:10" ht="30">
      <c r="A9" s="4">
        <v>6</v>
      </c>
      <c r="B9" s="12" t="s">
        <v>10</v>
      </c>
      <c r="C9" s="14" t="s">
        <v>12</v>
      </c>
      <c r="D9" s="10">
        <v>45576.731944444444</v>
      </c>
      <c r="E9" s="10">
        <v>45576.99722222222</v>
      </c>
      <c r="F9" s="7">
        <v>6.37</v>
      </c>
      <c r="G9" s="4" t="s">
        <v>21</v>
      </c>
      <c r="H9" s="8" t="s">
        <v>32</v>
      </c>
      <c r="I9" s="9">
        <v>620</v>
      </c>
      <c r="J9" s="2">
        <f t="shared" si="0"/>
        <v>1974.7</v>
      </c>
    </row>
    <row r="10" spans="1:10" ht="30">
      <c r="A10" s="4">
        <v>7</v>
      </c>
      <c r="B10" s="12" t="s">
        <v>23</v>
      </c>
      <c r="C10" s="14" t="s">
        <v>28</v>
      </c>
      <c r="D10" s="10">
        <v>45590.237500000003</v>
      </c>
      <c r="E10" s="10">
        <v>45590.386805555558</v>
      </c>
      <c r="F10" s="7">
        <v>3.58</v>
      </c>
      <c r="G10" s="3" t="s">
        <v>18</v>
      </c>
      <c r="H10" s="8" t="s">
        <v>33</v>
      </c>
      <c r="I10" s="9">
        <v>50</v>
      </c>
      <c r="J10" s="2">
        <f t="shared" si="0"/>
        <v>89.5</v>
      </c>
    </row>
    <row r="11" spans="1:10" ht="30">
      <c r="A11" s="4">
        <v>8</v>
      </c>
      <c r="B11" s="11" t="s">
        <v>11</v>
      </c>
      <c r="C11" s="13" t="s">
        <v>16</v>
      </c>
      <c r="D11" s="15">
        <v>45598.580555555556</v>
      </c>
      <c r="E11" s="15">
        <v>45598.679861111108</v>
      </c>
      <c r="F11" s="16">
        <v>2.38</v>
      </c>
      <c r="G11" s="3" t="s">
        <v>47</v>
      </c>
      <c r="H11" s="17" t="s">
        <v>38</v>
      </c>
      <c r="I11" s="18">
        <v>640</v>
      </c>
      <c r="J11" s="2">
        <f t="shared" si="0"/>
        <v>761.59999999999991</v>
      </c>
    </row>
    <row r="12" spans="1:10" ht="30">
      <c r="A12" s="4">
        <v>9</v>
      </c>
      <c r="B12" s="11" t="s">
        <v>13</v>
      </c>
      <c r="C12" s="13" t="s">
        <v>15</v>
      </c>
      <c r="D12" s="15">
        <v>45598.838888888888</v>
      </c>
      <c r="E12" s="15">
        <v>45598.927083333336</v>
      </c>
      <c r="F12" s="16">
        <v>2.12</v>
      </c>
      <c r="G12" s="3" t="s">
        <v>47</v>
      </c>
      <c r="H12" s="17" t="s">
        <v>39</v>
      </c>
      <c r="I12" s="18">
        <v>776</v>
      </c>
      <c r="J12" s="2">
        <f t="shared" si="0"/>
        <v>822.56000000000006</v>
      </c>
    </row>
    <row r="13" spans="1:10" ht="30">
      <c r="A13" s="4">
        <v>10</v>
      </c>
      <c r="B13" s="11" t="s">
        <v>19</v>
      </c>
      <c r="C13" s="13" t="s">
        <v>34</v>
      </c>
      <c r="D13" s="15">
        <v>45598.85833333333</v>
      </c>
      <c r="E13" s="15">
        <v>45598.966666666667</v>
      </c>
      <c r="F13" s="16">
        <v>2.6</v>
      </c>
      <c r="G13" s="3" t="s">
        <v>47</v>
      </c>
      <c r="H13" s="17" t="s">
        <v>40</v>
      </c>
      <c r="I13" s="18">
        <v>1319</v>
      </c>
      <c r="J13" s="2">
        <f t="shared" si="0"/>
        <v>1714.7</v>
      </c>
    </row>
    <row r="14" spans="1:10" ht="30">
      <c r="A14" s="4">
        <v>11</v>
      </c>
      <c r="B14" s="11" t="s">
        <v>11</v>
      </c>
      <c r="C14" s="13" t="s">
        <v>22</v>
      </c>
      <c r="D14" s="15">
        <v>45598.866666666669</v>
      </c>
      <c r="E14" s="15">
        <v>45599.272916666669</v>
      </c>
      <c r="F14" s="16">
        <v>9.75</v>
      </c>
      <c r="G14" s="3" t="s">
        <v>18</v>
      </c>
      <c r="H14" s="17" t="s">
        <v>41</v>
      </c>
      <c r="I14" s="18">
        <v>1333</v>
      </c>
      <c r="J14" s="2">
        <f t="shared" si="0"/>
        <v>6498.375</v>
      </c>
    </row>
    <row r="15" spans="1:10" ht="30">
      <c r="A15" s="4">
        <v>12</v>
      </c>
      <c r="B15" s="11" t="s">
        <v>10</v>
      </c>
      <c r="C15" s="13" t="s">
        <v>12</v>
      </c>
      <c r="D15" s="15">
        <v>45602.180555555555</v>
      </c>
      <c r="E15" s="15">
        <v>45602.275694444441</v>
      </c>
      <c r="F15" s="16">
        <v>2.2799999999999998</v>
      </c>
      <c r="G15" s="3" t="s">
        <v>18</v>
      </c>
      <c r="H15" s="17" t="s">
        <v>42</v>
      </c>
      <c r="I15" s="18">
        <v>634</v>
      </c>
      <c r="J15" s="2">
        <f t="shared" si="0"/>
        <v>722.76</v>
      </c>
    </row>
    <row r="16" spans="1:10" ht="30">
      <c r="A16" s="4">
        <v>13</v>
      </c>
      <c r="B16" s="11" t="s">
        <v>20</v>
      </c>
      <c r="C16" s="13" t="s">
        <v>35</v>
      </c>
      <c r="D16" s="15">
        <v>45605.568749999999</v>
      </c>
      <c r="E16" s="15">
        <v>45605.909722222219</v>
      </c>
      <c r="F16" s="16">
        <v>8.18</v>
      </c>
      <c r="G16" s="3" t="s">
        <v>48</v>
      </c>
      <c r="H16" s="17" t="s">
        <v>43</v>
      </c>
      <c r="I16" s="18">
        <v>2157</v>
      </c>
      <c r="J16" s="2">
        <f t="shared" si="0"/>
        <v>8822.1299999999992</v>
      </c>
    </row>
    <row r="17" spans="1:10" ht="30">
      <c r="A17" s="4">
        <v>14</v>
      </c>
      <c r="B17" s="11" t="s">
        <v>10</v>
      </c>
      <c r="C17" s="13" t="s">
        <v>12</v>
      </c>
      <c r="D17" s="15">
        <v>45607.495138888888</v>
      </c>
      <c r="E17" s="15">
        <v>45607.8125</v>
      </c>
      <c r="F17" s="16">
        <v>7.62</v>
      </c>
      <c r="G17" s="3" t="s">
        <v>18</v>
      </c>
      <c r="H17" s="17" t="s">
        <v>44</v>
      </c>
      <c r="I17" s="18">
        <v>634</v>
      </c>
      <c r="J17" s="2">
        <f t="shared" si="0"/>
        <v>2415.54</v>
      </c>
    </row>
    <row r="18" spans="1:10" ht="45">
      <c r="A18" s="4">
        <v>15</v>
      </c>
      <c r="B18" s="11" t="s">
        <v>13</v>
      </c>
      <c r="C18" s="13" t="s">
        <v>36</v>
      </c>
      <c r="D18" s="15">
        <v>45608.470138888886</v>
      </c>
      <c r="E18" s="15">
        <v>45608.481249999997</v>
      </c>
      <c r="F18" s="16">
        <v>0.27</v>
      </c>
      <c r="G18" s="3" t="s">
        <v>49</v>
      </c>
      <c r="H18" s="17" t="s">
        <v>45</v>
      </c>
      <c r="I18" s="18">
        <v>177</v>
      </c>
      <c r="J18" s="2">
        <f t="shared" si="0"/>
        <v>23.895000000000003</v>
      </c>
    </row>
    <row r="19" spans="1:10" ht="30">
      <c r="A19" s="4">
        <v>16</v>
      </c>
      <c r="B19" s="11" t="s">
        <v>14</v>
      </c>
      <c r="C19" s="13" t="s">
        <v>37</v>
      </c>
      <c r="D19" s="15">
        <v>45622.802083333336</v>
      </c>
      <c r="E19" s="15">
        <v>45623.026388888888</v>
      </c>
      <c r="F19" s="16">
        <v>5.38</v>
      </c>
      <c r="G19" s="3" t="s">
        <v>17</v>
      </c>
      <c r="H19" s="17" t="s">
        <v>46</v>
      </c>
      <c r="I19" s="18">
        <v>30</v>
      </c>
      <c r="J19" s="2">
        <f>0.5*I19*F19</f>
        <v>80.7</v>
      </c>
    </row>
    <row r="20" spans="1:10" ht="30">
      <c r="A20" s="4">
        <v>17</v>
      </c>
      <c r="B20" s="19" t="s">
        <v>14</v>
      </c>
      <c r="C20" s="20" t="s">
        <v>50</v>
      </c>
      <c r="D20" s="21">
        <v>45640.569444444445</v>
      </c>
      <c r="E20" s="21">
        <v>45640.72152777778</v>
      </c>
      <c r="F20" s="22">
        <v>3.65</v>
      </c>
      <c r="G20" s="4" t="s">
        <v>21</v>
      </c>
      <c r="H20" s="23" t="s">
        <v>53</v>
      </c>
      <c r="I20" s="24">
        <v>430</v>
      </c>
      <c r="J20" s="2">
        <f t="shared" si="0"/>
        <v>784.75</v>
      </c>
    </row>
    <row r="21" spans="1:10" ht="30">
      <c r="A21" s="4">
        <v>18</v>
      </c>
      <c r="B21" s="19" t="s">
        <v>14</v>
      </c>
      <c r="C21" s="20" t="s">
        <v>51</v>
      </c>
      <c r="D21" s="21">
        <v>45640.72152777778</v>
      </c>
      <c r="E21" s="21">
        <v>45640.979166666664</v>
      </c>
      <c r="F21" s="22">
        <v>6.18</v>
      </c>
      <c r="G21" s="4" t="s">
        <v>21</v>
      </c>
      <c r="H21" s="23" t="s">
        <v>54</v>
      </c>
      <c r="I21" s="24">
        <v>261</v>
      </c>
      <c r="J21" s="2">
        <f t="shared" si="0"/>
        <v>806.49</v>
      </c>
    </row>
    <row r="22" spans="1:10" ht="30">
      <c r="A22" s="4">
        <v>19</v>
      </c>
      <c r="B22" s="19" t="s">
        <v>14</v>
      </c>
      <c r="C22" s="20" t="s">
        <v>52</v>
      </c>
      <c r="D22" s="21">
        <v>45650.393750000003</v>
      </c>
      <c r="E22" s="21">
        <v>45650.468055555553</v>
      </c>
      <c r="F22" s="22">
        <v>1.78</v>
      </c>
      <c r="G22" s="3" t="s">
        <v>56</v>
      </c>
      <c r="H22" s="23" t="s">
        <v>55</v>
      </c>
      <c r="I22" s="24">
        <v>15</v>
      </c>
      <c r="J22" s="2">
        <f t="shared" si="0"/>
        <v>13.35</v>
      </c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</sheetData>
  <sortState ref="A4:J30">
    <sortCondition ref="D4:D30"/>
  </sortState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39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2019-03-26T08:58:42Z</cp:lastPrinted>
  <dcterms:created xsi:type="dcterms:W3CDTF">2017-10-19T05:15:52Z</dcterms:created>
  <dcterms:modified xsi:type="dcterms:W3CDTF">2025-01-22T05:53:58Z</dcterms:modified>
</cp:coreProperties>
</file>