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90" windowWidth="23250" windowHeight="12585"/>
  </bookViews>
  <sheets>
    <sheet name="Лист1" sheetId="1" r:id="rId1"/>
  </sheets>
  <definedNames>
    <definedName name="_xlnm._FilterDatabase" localSheetId="0" hidden="1">Лист1!#REF!</definedName>
    <definedName name="_xlnm.Print_Area" localSheetId="0">Лист1!$A$1:$L$66</definedName>
  </definedNames>
  <calcPr calcId="124519"/>
</workbook>
</file>

<file path=xl/calcChain.xml><?xml version="1.0" encoding="utf-8"?>
<calcChain xmlns="http://schemas.openxmlformats.org/spreadsheetml/2006/main">
  <c r="J52" i="1"/>
  <c r="J51"/>
  <c r="J50"/>
  <c r="J49"/>
  <c r="J48"/>
  <c r="J47"/>
  <c r="J44"/>
  <c r="J46"/>
  <c r="J45"/>
  <c r="J43"/>
  <c r="J42"/>
  <c r="J41"/>
  <c r="J40"/>
  <c r="J39"/>
  <c r="J38"/>
  <c r="J37"/>
  <c r="J36"/>
  <c r="J35"/>
  <c r="J34"/>
  <c r="J33"/>
  <c r="J32"/>
  <c r="J31"/>
  <c r="J30"/>
  <c r="J29"/>
  <c r="J28"/>
  <c r="J4"/>
  <c r="J27"/>
  <c r="J26"/>
  <c r="J25"/>
  <c r="J24"/>
  <c r="J23"/>
  <c r="J22"/>
  <c r="J21"/>
  <c r="J20"/>
  <c r="J19"/>
  <c r="J18"/>
  <c r="J17"/>
  <c r="J16"/>
  <c r="J15"/>
  <c r="J14"/>
  <c r="J13"/>
  <c r="J12"/>
  <c r="J11"/>
  <c r="J10"/>
  <c r="J9"/>
  <c r="J8"/>
  <c r="J7"/>
  <c r="J6"/>
  <c r="J5"/>
</calcChain>
</file>

<file path=xl/sharedStrings.xml><?xml version="1.0" encoding="utf-8"?>
<sst xmlns="http://schemas.openxmlformats.org/spreadsheetml/2006/main" count="207" uniqueCount="145">
  <si>
    <t>Диспетчерское наименование объекта ВЛ,ТП</t>
  </si>
  <si>
    <t>Наименование структурного подразделения</t>
  </si>
  <si>
    <t>Причина отключения (Классификационные признаки технических причин повреждений оборудования)</t>
  </si>
  <si>
    <t>№ п/п</t>
  </si>
  <si>
    <t>Номер и дата записи в журнале отключений</t>
  </si>
  <si>
    <t>Количество точек поставки потребителей услуг сетевой организации, в отношении которых произошел перерыв электроснабжения, шт.</t>
  </si>
  <si>
    <t>Объем недопоставленной электрической мощности, кВт*ч</t>
  </si>
  <si>
    <t>Продолжительность прекращения отключения электроэнергии, час</t>
  </si>
  <si>
    <t>ООО «ГИП-Электро» ОП с. Магинск</t>
  </si>
  <si>
    <t>ООО «ГИП-Электро» ОП с. Красноусольский</t>
  </si>
  <si>
    <t>ООО «ГИП-Электро» ОП с. Шаран</t>
  </si>
  <si>
    <t>ООО «ГИП-Электро» СпОЭХ СНТ</t>
  </si>
  <si>
    <t>ООО «ГИП-Электро» ОП г. Белебей</t>
  </si>
  <si>
    <t>ВЛ-10кВ Ф-19 ПС Красноусольск</t>
  </si>
  <si>
    <t>ООО «ГИП-Электро» ОП с. Иглино</t>
  </si>
  <si>
    <t>ООО «ГИП-Электро» ОП с.Архангельское</t>
  </si>
  <si>
    <t>ООО «ГИП-Электро» ОП г. Мелеуз</t>
  </si>
  <si>
    <t>ООО «ГИП-Электро» ОП с. Федоровка</t>
  </si>
  <si>
    <t>ВЛ-10 кВ Ф-11508 ПС "Абдуллино"</t>
  </si>
  <si>
    <t>Дата и время отключения: час: мин.</t>
  </si>
  <si>
    <t>ООО «ГИП-Электро» ОП с.Большеустьикинское</t>
  </si>
  <si>
    <t>ООО «ГИП-Электро» ОП с.Новобелокатай</t>
  </si>
  <si>
    <t>ООО «ГИП-Электро» ОП с. Новобелокатай</t>
  </si>
  <si>
    <t>ООО «ГИП-Электро» ОП с.Стерлибашево</t>
  </si>
  <si>
    <t>ООО «ГИП-Электро» ОП с.Киргиз-Мияки</t>
  </si>
  <si>
    <t>ВЛ-10 кВ Ф-15 ПС "Красноусольск"</t>
  </si>
  <si>
    <t>ВЛ-10 кВ Ф-8 ПС Иглино-Тяга</t>
  </si>
  <si>
    <t>Дата и время восстановления режима потребления электроснабжения час: мин.</t>
  </si>
  <si>
    <t>ВЛ-10кВ Ф-11508 ПС Абдуллино</t>
  </si>
  <si>
    <t xml:space="preserve">Сведения 
об аварийных отключениях в сетях 0,4-10кВ ООО "ГИП-Электро" за 3-й квартал 2025 года.
</t>
  </si>
  <si>
    <t>ООО «ГИП-Электро» ОП с. Верхние Киги</t>
  </si>
  <si>
    <t>ООО «ГИП-Электро» ОП Белебей</t>
  </si>
  <si>
    <t>ТП-4</t>
  </si>
  <si>
    <t>ВЛ-10 кВ Ф-14207 ПС 35/10 "Озерки"</t>
  </si>
  <si>
    <t>ВЛ-10 кВ Ф 43-02 ПС Шаран</t>
  </si>
  <si>
    <t>ВЛ-10 кВ Ф-10 ПС "К-Мияки"</t>
  </si>
  <si>
    <t>ВЛ-10 кВ Ф-7 ПС "Верхние Киги"</t>
  </si>
  <si>
    <t>ВЛ-10 кВ Ф-11 Сады ПС "Уфа-Южная"</t>
  </si>
  <si>
    <t>ВЛ-10кВ Ф-305 ПС Приуралье</t>
  </si>
  <si>
    <t>ВЛ-10 кВ Ф-10 ПС Киргиз-Мияки</t>
  </si>
  <si>
    <t>ВЛ-10кВ Ф-11 ПС Уфа Южная</t>
  </si>
  <si>
    <t>КВЛ-10 кВ Ф-Элеватор РП-6</t>
  </si>
  <si>
    <t>ВЛ-10 кВ Ф-305 ПС Приуралье</t>
  </si>
  <si>
    <t>ВЛ-10кВ Ф-11 ПС Уфа-Южная</t>
  </si>
  <si>
    <t>ВЛ-10кВ Ф-19 ПС Ургала</t>
  </si>
  <si>
    <t>ВЛ-10кВ Ф-27 ПС Ургала</t>
  </si>
  <si>
    <t>ВЛ-10 кВ Ф-7 ПС Аксаково</t>
  </si>
  <si>
    <t>ВЛ-10 Ф-43-12, Ф-43-13 ПС Шаран</t>
  </si>
  <si>
    <t>ВЛ-10кВ Ф-15 ПС35/10 "Стерлибашево"</t>
  </si>
  <si>
    <t>КЛ-10 кВ от РО-524/7 к КТП-524/7</t>
  </si>
  <si>
    <t>ВЛ-10 кВ Ф-23 ПС Стерлибашево</t>
  </si>
  <si>
    <t>ВЛ-10кВ Ф-43-11 ПС Шаран</t>
  </si>
  <si>
    <t>210 2025-10-31</t>
  </si>
  <si>
    <t>209 2025-10-30</t>
  </si>
  <si>
    <t>208 2025-10-28</t>
  </si>
  <si>
    <t>207 2025-10-27</t>
  </si>
  <si>
    <t>206 2025-10-26</t>
  </si>
  <si>
    <t>205 2025-10-23</t>
  </si>
  <si>
    <t>204 2025-10-23</t>
  </si>
  <si>
    <t>203 2025-10-21</t>
  </si>
  <si>
    <t>202 2025-10-19</t>
  </si>
  <si>
    <t>201 2025-10-18</t>
  </si>
  <si>
    <t>200 2025-10-18</t>
  </si>
  <si>
    <t>199 2025-10-16</t>
  </si>
  <si>
    <t>198 2025-10-16</t>
  </si>
  <si>
    <t>197 2025-10-15</t>
  </si>
  <si>
    <t>196 2025-10-15</t>
  </si>
  <si>
    <t>195 2025-10-14</t>
  </si>
  <si>
    <t>194 2025-10-13</t>
  </si>
  <si>
    <t>193 2025-10-13</t>
  </si>
  <si>
    <t>192 2025-10-12</t>
  </si>
  <si>
    <t>191 2025-10-12</t>
  </si>
  <si>
    <t>190 2025-10-12</t>
  </si>
  <si>
    <t>189 2025-10-07</t>
  </si>
  <si>
    <t>188 2025-10-06</t>
  </si>
  <si>
    <t>187 2025-10-01</t>
  </si>
  <si>
    <t xml:space="preserve">Прочие воздействия, Нарушение электрической изоляции  </t>
  </si>
  <si>
    <t xml:space="preserve">Ветровые нагрузки, Нарушение электрической изоляции  </t>
  </si>
  <si>
    <t xml:space="preserve">Прочие воздействия неблагоприятных природных явлений, Нарушение электрической изоляции   </t>
  </si>
  <si>
    <t xml:space="preserve">Отключение (повреждение) оборудования потребителей электрической энергии, Нарушение электрического контакта, размыкание, обрыв цепи  </t>
  </si>
  <si>
    <t xml:space="preserve">Прочие воздействия, Невыявленные причины  </t>
  </si>
  <si>
    <t>Отключение (повреждение) оборудования в смежной электрической сети, Нарушение электрической изоляции</t>
  </si>
  <si>
    <t xml:space="preserve">Отключение (повреждение) оборудования потребителей электрической энергии, Нарушение электрической изоляции  </t>
  </si>
  <si>
    <t xml:space="preserve">Прочие воздействия неблагоприятных природных явлений, Нарушение электрической изоляции  </t>
  </si>
  <si>
    <t xml:space="preserve">Ветровые нагрузки, Невыявленные причины </t>
  </si>
  <si>
    <t xml:space="preserve">Прочие воздействия, Нарушение электрического контакта, размыкание, обрыв цепи </t>
  </si>
  <si>
    <t xml:space="preserve">Отключение (повреждение) оборудования в смежной электрической сети, Невыявленные причины </t>
  </si>
  <si>
    <t>ВЛ-0,4 кВ Л-1 ТП-0649</t>
  </si>
  <si>
    <t>ВЛ-10 кВ Ф-12 РП-1</t>
  </si>
  <si>
    <t>КЛ-10 кВ Ф-5 ПС Алексеевка</t>
  </si>
  <si>
    <t>РП-5 1 сек. ш. 10кВ</t>
  </si>
  <si>
    <t>ВЛ-10кВ Ф-18 ПС Устьикинск участок за РО-7</t>
  </si>
  <si>
    <t>ПС Белокатай 1 сек.ш. 10 кВ, 2 сек.ш. 10 кВ</t>
  </si>
  <si>
    <t>ВЛ-0,4 кВ Л-3 ТП-1269</t>
  </si>
  <si>
    <t>ВЛ-10 кВ Ф-262 ПС Архангельская</t>
  </si>
  <si>
    <t>ВЛ-10 кВ Ф-12 ПС Комсомольская</t>
  </si>
  <si>
    <t>ВЛ-10 кВ Ф-4 ПС Иглино-Тяга</t>
  </si>
  <si>
    <t>ВЛ-10кВ Ф-14 ПС Знаменка</t>
  </si>
  <si>
    <t>ВЛ-10кВ Ф-4 ПС 35/10 "Архангельская"</t>
  </si>
  <si>
    <t>ВЛ-6кВ Ф-12 ПС Комсомольская</t>
  </si>
  <si>
    <t>ВЛ-10кВ Ф-3 ПС Тастуба</t>
  </si>
  <si>
    <t>ВЛ-10 кВ Ф-4 ПС "Ермолкино"</t>
  </si>
  <si>
    <t>229 2025-11-26</t>
  </si>
  <si>
    <t>227 2025-11-26</t>
  </si>
  <si>
    <t>228 2025-11-26</t>
  </si>
  <si>
    <t>226 2025-11-24</t>
  </si>
  <si>
    <t>224 2025-11-23</t>
  </si>
  <si>
    <t>223 2025-11-22</t>
  </si>
  <si>
    <t>222 2025-11-22</t>
  </si>
  <si>
    <t>221 2025-11-21</t>
  </si>
  <si>
    <t>221 2025-11-19</t>
  </si>
  <si>
    <t>220 2025-11-19</t>
  </si>
  <si>
    <t>219 2025-11-19</t>
  </si>
  <si>
    <t>218 2025-05-19</t>
  </si>
  <si>
    <t>217 2025-11-16</t>
  </si>
  <si>
    <t>216 2025-11-15</t>
  </si>
  <si>
    <t>215 2025-11-11</t>
  </si>
  <si>
    <t>214 2025-11-10</t>
  </si>
  <si>
    <t>213 2025-11-10</t>
  </si>
  <si>
    <t>212 2025-11-06</t>
  </si>
  <si>
    <t>211 2025-11-02</t>
  </si>
  <si>
    <t xml:space="preserve">Воздействие посторонних лиц и организаций, не участвующих в технологическом процессе, Нарушение электрического контакта, размыкание, обрыв цепи  </t>
  </si>
  <si>
    <t>Прочие воздействия, Нарушение электрической изоляции</t>
  </si>
  <si>
    <t xml:space="preserve">Прочие нарушения, Нарушение электрического контакта, размыкание, обрыв цепи  </t>
  </si>
  <si>
    <t>Прочие воздействия неблагоприятных природных явлений, Нарушение электрического контакта, размыкание, обрыв цепи</t>
  </si>
  <si>
    <t>Отключение (повреждение) оборудования в смежной электрической сети, Нарушение электрического контакта, размыкание, обрыв цепи</t>
  </si>
  <si>
    <t xml:space="preserve">Отключение (повреждение) оборудования в смежной электрической сети, Нарушение электрической изоляции </t>
  </si>
  <si>
    <t xml:space="preserve">Прочие воздействия, Нарушение электрической изоляции </t>
  </si>
  <si>
    <t>Ветровые нагрузки, Нарушение электрической изоляции</t>
  </si>
  <si>
    <t xml:space="preserve">Производство несанкционированных строительных и погрузочноразгрузочных работ в охранных зонах объектов электросетевого хозяйства, Нарушение электрической изоляции  </t>
  </si>
  <si>
    <t>ВЛ-10кВ Ф-7 ПС Аксаково-районная</t>
  </si>
  <si>
    <t>ТП-2856</t>
  </si>
  <si>
    <t>ВЛ-10кВ Ф-13 ПС Булгаково</t>
  </si>
  <si>
    <t>ВЛ-10кВ Ф-43-13 ПС Шаран</t>
  </si>
  <si>
    <t>ВЛ-10кВ Ф-7 ПС Нагаево</t>
  </si>
  <si>
    <t>ВЛ-10кВ Ф-3 ПС Тастуба участок от В-102</t>
  </si>
  <si>
    <t>235 2025-12-30</t>
  </si>
  <si>
    <t>234 2025-12-19</t>
  </si>
  <si>
    <t>233 2025-12-13</t>
  </si>
  <si>
    <t>232 2025-12-09</t>
  </si>
  <si>
    <t>231 2025-12-09</t>
  </si>
  <si>
    <t>230 2025-12-04</t>
  </si>
  <si>
    <t xml:space="preserve">Отключение (повреждение) оборудования в смежной электрической сети, Нарушение электрического контакта, размыкание, обрыв цепи  </t>
  </si>
  <si>
    <t xml:space="preserve">Прочие воздействия неблагоприятных природных явлений, Нарушение электрического контакта, размыкание, обрыв цепи  </t>
  </si>
  <si>
    <t xml:space="preserve">Отключение (повреждение) оборудования в смежной электрической сети, Нарушение электрического контакта, размыкание, обрыв цепи 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</si>
</sst>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i/>
      <sz val="12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sz val="12"/>
      <color theme="1"/>
      <name val="Arial"/>
      <family val="2"/>
      <charset val="204"/>
    </font>
    <font>
      <sz val="11"/>
      <color indexed="8"/>
      <name val="Calibri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charset val="204"/>
    </font>
    <font>
      <sz val="12"/>
      <name val="Arial"/>
      <family val="2"/>
      <charset val="204"/>
    </font>
    <font>
      <sz val="12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17">
    <xf numFmtId="0" fontId="0" fillId="0" borderId="0"/>
    <xf numFmtId="0" fontId="4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4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4" fillId="0" borderId="0" applyFill="0" applyProtection="0"/>
    <xf numFmtId="0" fontId="4" fillId="0" borderId="0" applyFill="0" applyProtection="0"/>
    <xf numFmtId="0" fontId="4" fillId="0" borderId="0" applyFill="0" applyProtection="0"/>
    <xf numFmtId="0" fontId="4" fillId="0" borderId="0" applyFill="0" applyProtection="0"/>
    <xf numFmtId="0" fontId="4" fillId="0" borderId="0" applyFill="0" applyProtection="0"/>
    <xf numFmtId="0" fontId="4" fillId="0" borderId="0" applyFill="0" applyProtection="0"/>
    <xf numFmtId="0" fontId="4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 applyFill="0" applyProtection="0"/>
    <xf numFmtId="0" fontId="4" fillId="0" borderId="0" applyFill="0" applyProtection="0"/>
    <xf numFmtId="0" fontId="4" fillId="0" borderId="0" applyFill="0" applyProtection="0"/>
    <xf numFmtId="0" fontId="4" fillId="0" borderId="0" applyFill="0" applyProtection="0"/>
    <xf numFmtId="0" fontId="4" fillId="0" borderId="0" applyFill="0" applyProtection="0"/>
    <xf numFmtId="0" fontId="4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</cellStyleXfs>
  <cellXfs count="32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8" fillId="0" borderId="3" xfId="100" applyFont="1" applyFill="1" applyBorder="1" applyAlignment="1" applyProtection="1">
      <alignment horizontal="left" vertical="center" wrapText="1"/>
    </xf>
    <xf numFmtId="0" fontId="8" fillId="0" borderId="3" xfId="102" applyFont="1" applyFill="1" applyBorder="1" applyAlignment="1" applyProtection="1">
      <alignment horizontal="center" vertical="center" wrapText="1"/>
    </xf>
    <xf numFmtId="0" fontId="8" fillId="0" borderId="3" xfId="103" applyFont="1" applyFill="1" applyBorder="1" applyAlignment="1" applyProtection="1">
      <alignment horizontal="center" vertical="center" wrapText="1"/>
    </xf>
    <xf numFmtId="0" fontId="8" fillId="0" borderId="3" xfId="104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8" fillId="0" borderId="3" xfId="106" applyFont="1" applyFill="1" applyBorder="1" applyAlignment="1" applyProtection="1">
      <alignment horizontal="left" vertical="center" wrapText="1"/>
    </xf>
    <xf numFmtId="0" fontId="8" fillId="0" borderId="3" xfId="110" applyFont="1" applyFill="1" applyBorder="1" applyAlignment="1" applyProtection="1">
      <alignment horizontal="center" vertical="center" wrapText="1"/>
    </xf>
    <xf numFmtId="0" fontId="8" fillId="0" borderId="5" xfId="108" applyFont="1" applyFill="1" applyBorder="1" applyAlignment="1" applyProtection="1">
      <alignment horizontal="center" vertical="center" wrapText="1"/>
    </xf>
    <xf numFmtId="0" fontId="8" fillId="0" borderId="6" xfId="109" applyFont="1" applyFill="1" applyBorder="1" applyAlignment="1" applyProtection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/>
    <xf numFmtId="0" fontId="8" fillId="0" borderId="3" xfId="112" applyFont="1" applyFill="1" applyBorder="1" applyAlignment="1" applyProtection="1">
      <alignment horizontal="left" vertical="top" wrapText="1"/>
    </xf>
    <xf numFmtId="0" fontId="8" fillId="0" borderId="3" xfId="115" applyFont="1" applyFill="1" applyBorder="1" applyAlignment="1" applyProtection="1">
      <alignment horizontal="center" vertical="center" wrapText="1"/>
    </xf>
    <xf numFmtId="0" fontId="8" fillId="0" borderId="5" xfId="114" applyFont="1" applyFill="1" applyBorder="1" applyAlignment="1" applyProtection="1">
      <alignment horizontal="center" vertical="center" wrapText="1"/>
    </xf>
    <xf numFmtId="0" fontId="8" fillId="0" borderId="6" xfId="116" applyFont="1" applyFill="1" applyBorder="1" applyAlignment="1" applyProtection="1">
      <alignment horizontal="center" vertical="center" wrapText="1"/>
    </xf>
    <xf numFmtId="22" fontId="8" fillId="0" borderId="3" xfId="101" applyNumberFormat="1" applyFont="1" applyFill="1" applyBorder="1" applyAlignment="1" applyProtection="1">
      <alignment horizontal="left" vertical="center" wrapText="1"/>
    </xf>
    <xf numFmtId="22" fontId="8" fillId="0" borderId="3" xfId="107" applyNumberFormat="1" applyFont="1" applyFill="1" applyBorder="1" applyAlignment="1" applyProtection="1">
      <alignment horizontal="left" vertical="center" wrapText="1"/>
    </xf>
    <xf numFmtId="22" fontId="8" fillId="0" borderId="3" xfId="113" applyNumberFormat="1" applyFont="1" applyFill="1" applyBorder="1" applyAlignment="1" applyProtection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8" fillId="0" borderId="6" xfId="99" applyFont="1" applyFill="1" applyBorder="1" applyAlignment="1" applyProtection="1">
      <alignment horizontal="left" vertical="center" wrapText="1"/>
    </xf>
    <xf numFmtId="0" fontId="8" fillId="0" borderId="6" xfId="105" applyFont="1" applyFill="1" applyBorder="1" applyAlignment="1" applyProtection="1">
      <alignment horizontal="left" vertical="top" wrapText="1"/>
    </xf>
    <xf numFmtId="0" fontId="8" fillId="0" borderId="6" xfId="111" applyFont="1" applyFill="1" applyBorder="1" applyAlignment="1" applyProtection="1">
      <alignment horizontal="left" vertical="top" wrapText="1"/>
    </xf>
    <xf numFmtId="0" fontId="3" fillId="0" borderId="1" xfId="0" applyFont="1" applyBorder="1" applyAlignment="1">
      <alignment horizontal="center" vertical="center"/>
    </xf>
  </cellXfs>
  <cellStyles count="117">
    <cellStyle name="Обычный" xfId="0" builtinId="0"/>
    <cellStyle name="Обычный 10" xfId="9"/>
    <cellStyle name="Обычный 100" xfId="99"/>
    <cellStyle name="Обычный 101" xfId="100"/>
    <cellStyle name="Обычный 102" xfId="101"/>
    <cellStyle name="Обычный 103" xfId="102"/>
    <cellStyle name="Обычный 104" xfId="103"/>
    <cellStyle name="Обычный 105" xfId="104"/>
    <cellStyle name="Обычный 106" xfId="105"/>
    <cellStyle name="Обычный 107" xfId="106"/>
    <cellStyle name="Обычный 108" xfId="107"/>
    <cellStyle name="Обычный 109" xfId="108"/>
    <cellStyle name="Обычный 11" xfId="10"/>
    <cellStyle name="Обычный 110" xfId="109"/>
    <cellStyle name="Обычный 111" xfId="110"/>
    <cellStyle name="Обычный 112" xfId="111"/>
    <cellStyle name="Обычный 113" xfId="112"/>
    <cellStyle name="Обычный 114" xfId="113"/>
    <cellStyle name="Обычный 115" xfId="114"/>
    <cellStyle name="Обычный 116" xfId="115"/>
    <cellStyle name="Обычный 117" xfId="116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20" xfId="19"/>
    <cellStyle name="Обычный 21" xfId="20"/>
    <cellStyle name="Обычный 22" xfId="21"/>
    <cellStyle name="Обычный 23" xfId="22"/>
    <cellStyle name="Обычный 24" xfId="23"/>
    <cellStyle name="Обычный 25" xfId="24"/>
    <cellStyle name="Обычный 26" xfId="25"/>
    <cellStyle name="Обычный 27" xfId="26"/>
    <cellStyle name="Обычный 28" xfId="27"/>
    <cellStyle name="Обычный 29" xfId="28"/>
    <cellStyle name="Обычный 3" xfId="2"/>
    <cellStyle name="Обычный 30" xfId="29"/>
    <cellStyle name="Обычный 31" xfId="30"/>
    <cellStyle name="Обычный 32" xfId="31"/>
    <cellStyle name="Обычный 33" xfId="32"/>
    <cellStyle name="Обычный 34" xfId="33"/>
    <cellStyle name="Обычный 35" xfId="34"/>
    <cellStyle name="Обычный 36" xfId="35"/>
    <cellStyle name="Обычный 37" xfId="36"/>
    <cellStyle name="Обычный 38" xfId="37"/>
    <cellStyle name="Обычный 39" xfId="38"/>
    <cellStyle name="Обычный 4" xfId="3"/>
    <cellStyle name="Обычный 40" xfId="39"/>
    <cellStyle name="Обычный 41" xfId="40"/>
    <cellStyle name="Обычный 42" xfId="41"/>
    <cellStyle name="Обычный 43" xfId="42"/>
    <cellStyle name="Обычный 44" xfId="43"/>
    <cellStyle name="Обычный 45" xfId="63"/>
    <cellStyle name="Обычный 46" xfId="44"/>
    <cellStyle name="Обычный 47" xfId="45"/>
    <cellStyle name="Обычный 48" xfId="46"/>
    <cellStyle name="Обычный 49" xfId="47"/>
    <cellStyle name="Обычный 5" xfId="4"/>
    <cellStyle name="Обычный 50" xfId="48"/>
    <cellStyle name="Обычный 51" xfId="49"/>
    <cellStyle name="Обычный 52" xfId="81"/>
    <cellStyle name="Обычный 53" xfId="50"/>
    <cellStyle name="Обычный 54" xfId="51"/>
    <cellStyle name="Обычный 55" xfId="52"/>
    <cellStyle name="Обычный 56" xfId="53"/>
    <cellStyle name="Обычный 57" xfId="54"/>
    <cellStyle name="Обычный 58" xfId="55"/>
    <cellStyle name="Обычный 59" xfId="56"/>
    <cellStyle name="Обычный 6" xfId="5"/>
    <cellStyle name="Обычный 60" xfId="57"/>
    <cellStyle name="Обычный 61" xfId="58"/>
    <cellStyle name="Обычный 62" xfId="59"/>
    <cellStyle name="Обычный 63" xfId="60"/>
    <cellStyle name="Обычный 64" xfId="61"/>
    <cellStyle name="Обычный 65" xfId="62"/>
    <cellStyle name="Обычный 66" xfId="64"/>
    <cellStyle name="Обычный 67" xfId="65"/>
    <cellStyle name="Обычный 68" xfId="66"/>
    <cellStyle name="Обычный 69" xfId="67"/>
    <cellStyle name="Обычный 7" xfId="6"/>
    <cellStyle name="Обычный 70" xfId="68"/>
    <cellStyle name="Обычный 71" xfId="69"/>
    <cellStyle name="Обычный 72" xfId="70"/>
    <cellStyle name="Обычный 73" xfId="71"/>
    <cellStyle name="Обычный 74" xfId="72"/>
    <cellStyle name="Обычный 75" xfId="73"/>
    <cellStyle name="Обычный 76" xfId="74"/>
    <cellStyle name="Обычный 77" xfId="75"/>
    <cellStyle name="Обычный 78" xfId="76"/>
    <cellStyle name="Обычный 79" xfId="77"/>
    <cellStyle name="Обычный 8" xfId="7"/>
    <cellStyle name="Обычный 80" xfId="78"/>
    <cellStyle name="Обычный 81" xfId="79"/>
    <cellStyle name="Обычный 82" xfId="80"/>
    <cellStyle name="Обычный 83" xfId="82"/>
    <cellStyle name="Обычный 84" xfId="83"/>
    <cellStyle name="Обычный 85" xfId="84"/>
    <cellStyle name="Обычный 86" xfId="85"/>
    <cellStyle name="Обычный 87" xfId="86"/>
    <cellStyle name="Обычный 88" xfId="87"/>
    <cellStyle name="Обычный 89" xfId="88"/>
    <cellStyle name="Обычный 9" xfId="8"/>
    <cellStyle name="Обычный 90" xfId="89"/>
    <cellStyle name="Обычный 91" xfId="90"/>
    <cellStyle name="Обычный 92" xfId="91"/>
    <cellStyle name="Обычный 93" xfId="92"/>
    <cellStyle name="Обычный 94" xfId="93"/>
    <cellStyle name="Обычный 95" xfId="94"/>
    <cellStyle name="Обычный 96" xfId="95"/>
    <cellStyle name="Обычный 97" xfId="96"/>
    <cellStyle name="Обычный 98" xfId="97"/>
    <cellStyle name="Обычный 99" xfId="9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J52"/>
  <sheetViews>
    <sheetView tabSelected="1" view="pageBreakPreview" zoomScale="70" zoomScaleSheetLayoutView="70" workbookViewId="0">
      <selection activeCell="E11" sqref="E11"/>
    </sheetView>
  </sheetViews>
  <sheetFormatPr defaultRowHeight="15"/>
  <cols>
    <col min="1" max="1" width="7.28515625" customWidth="1"/>
    <col min="2" max="2" width="33.5703125" customWidth="1"/>
    <col min="3" max="3" width="53" customWidth="1"/>
    <col min="4" max="4" width="21.140625" style="4" customWidth="1"/>
    <col min="5" max="5" width="21.42578125" customWidth="1"/>
    <col min="6" max="6" width="29.7109375" customWidth="1"/>
    <col min="7" max="7" width="96.42578125" customWidth="1"/>
    <col min="8" max="8" width="24.5703125" customWidth="1"/>
    <col min="9" max="9" width="25.140625" customWidth="1"/>
    <col min="10" max="10" width="21.28515625" customWidth="1"/>
  </cols>
  <sheetData>
    <row r="2" spans="1:10" ht="72.75" customHeight="1">
      <c r="A2" s="27" t="s">
        <v>29</v>
      </c>
      <c r="B2" s="27"/>
      <c r="C2" s="27"/>
      <c r="D2" s="27"/>
      <c r="E2" s="27"/>
      <c r="F2" s="27"/>
      <c r="G2" s="27"/>
      <c r="H2" s="27"/>
      <c r="I2" s="27"/>
      <c r="J2" s="27"/>
    </row>
    <row r="3" spans="1:10" ht="144.75" customHeight="1">
      <c r="A3" s="1" t="s">
        <v>3</v>
      </c>
      <c r="B3" s="1" t="s">
        <v>1</v>
      </c>
      <c r="C3" s="1" t="s">
        <v>0</v>
      </c>
      <c r="D3" s="1" t="s">
        <v>19</v>
      </c>
      <c r="E3" s="1" t="s">
        <v>27</v>
      </c>
      <c r="F3" s="1" t="s">
        <v>7</v>
      </c>
      <c r="G3" s="9" t="s">
        <v>2</v>
      </c>
      <c r="H3" s="1" t="s">
        <v>4</v>
      </c>
      <c r="I3" s="1" t="s">
        <v>5</v>
      </c>
      <c r="J3" s="1" t="s">
        <v>6</v>
      </c>
    </row>
    <row r="4" spans="1:10" ht="30" customHeight="1">
      <c r="A4" s="31">
        <v>1</v>
      </c>
      <c r="B4" s="28" t="s">
        <v>9</v>
      </c>
      <c r="C4" s="5" t="s">
        <v>32</v>
      </c>
      <c r="D4" s="24">
        <v>45961.248611111114</v>
      </c>
      <c r="E4" s="24">
        <v>45961.426388888889</v>
      </c>
      <c r="F4" s="8">
        <v>4.2699999999999996</v>
      </c>
      <c r="G4" s="10" t="s">
        <v>76</v>
      </c>
      <c r="H4" s="7" t="s">
        <v>52</v>
      </c>
      <c r="I4" s="6">
        <v>61</v>
      </c>
      <c r="J4" s="2">
        <f>0.5*I4*F4</f>
        <v>130.23499999999999</v>
      </c>
    </row>
    <row r="5" spans="1:10" ht="30" customHeight="1">
      <c r="A5" s="31">
        <v>2</v>
      </c>
      <c r="B5" s="28" t="s">
        <v>9</v>
      </c>
      <c r="C5" s="5" t="s">
        <v>13</v>
      </c>
      <c r="D5" s="24">
        <v>45960.688888888886</v>
      </c>
      <c r="E5" s="24">
        <v>45960.772916666669</v>
      </c>
      <c r="F5" s="8">
        <v>2.02</v>
      </c>
      <c r="G5" s="11" t="s">
        <v>77</v>
      </c>
      <c r="H5" s="7" t="s">
        <v>53</v>
      </c>
      <c r="I5" s="6">
        <v>1333</v>
      </c>
      <c r="J5" s="2">
        <f t="shared" ref="J5:J52" si="0">0.5*I5*F5</f>
        <v>1346.33</v>
      </c>
    </row>
    <row r="6" spans="1:10" ht="30" customHeight="1">
      <c r="A6" s="31">
        <v>3</v>
      </c>
      <c r="B6" s="28" t="s">
        <v>8</v>
      </c>
      <c r="C6" s="5" t="s">
        <v>33</v>
      </c>
      <c r="D6" s="24">
        <v>45958.244444444441</v>
      </c>
      <c r="E6" s="24">
        <v>45958.294444444444</v>
      </c>
      <c r="F6" s="8">
        <v>1.2</v>
      </c>
      <c r="G6" s="11" t="s">
        <v>78</v>
      </c>
      <c r="H6" s="7" t="s">
        <v>54</v>
      </c>
      <c r="I6" s="6">
        <v>114</v>
      </c>
      <c r="J6" s="2">
        <f t="shared" si="0"/>
        <v>68.399999999999991</v>
      </c>
    </row>
    <row r="7" spans="1:10" ht="30" customHeight="1">
      <c r="A7" s="31">
        <v>4</v>
      </c>
      <c r="B7" s="28" t="s">
        <v>10</v>
      </c>
      <c r="C7" s="5" t="s">
        <v>34</v>
      </c>
      <c r="D7" s="24">
        <v>45957.59097222222</v>
      </c>
      <c r="E7" s="24">
        <v>45957.645138888889</v>
      </c>
      <c r="F7" s="8">
        <v>1.3</v>
      </c>
      <c r="G7" s="12" t="s">
        <v>79</v>
      </c>
      <c r="H7" s="7" t="s">
        <v>55</v>
      </c>
      <c r="I7" s="6">
        <v>40</v>
      </c>
      <c r="J7" s="2">
        <f t="shared" si="0"/>
        <v>26</v>
      </c>
    </row>
    <row r="8" spans="1:10" ht="30" customHeight="1">
      <c r="A8" s="31">
        <v>5</v>
      </c>
      <c r="B8" s="28" t="s">
        <v>24</v>
      </c>
      <c r="C8" s="5" t="s">
        <v>35</v>
      </c>
      <c r="D8" s="24">
        <v>45956.354166666664</v>
      </c>
      <c r="E8" s="24">
        <v>45956.354166666664</v>
      </c>
      <c r="F8" s="8">
        <v>0</v>
      </c>
      <c r="G8" s="11" t="s">
        <v>80</v>
      </c>
      <c r="H8" s="7" t="s">
        <v>56</v>
      </c>
      <c r="I8" s="6">
        <v>1522</v>
      </c>
      <c r="J8" s="2">
        <f t="shared" si="0"/>
        <v>0</v>
      </c>
    </row>
    <row r="9" spans="1:10" ht="30" customHeight="1">
      <c r="A9" s="31">
        <v>6</v>
      </c>
      <c r="B9" s="28" t="s">
        <v>30</v>
      </c>
      <c r="C9" s="5" t="s">
        <v>36</v>
      </c>
      <c r="D9" s="24">
        <v>45953.690972222219</v>
      </c>
      <c r="E9" s="24">
        <v>45953.694444444445</v>
      </c>
      <c r="F9" s="8">
        <v>0.08</v>
      </c>
      <c r="G9" s="12" t="s">
        <v>81</v>
      </c>
      <c r="H9" s="7" t="s">
        <v>57</v>
      </c>
      <c r="I9" s="6">
        <v>587</v>
      </c>
      <c r="J9" s="2">
        <f t="shared" si="0"/>
        <v>23.48</v>
      </c>
    </row>
    <row r="10" spans="1:10" ht="30" customHeight="1">
      <c r="A10" s="31">
        <v>7</v>
      </c>
      <c r="B10" s="28" t="s">
        <v>11</v>
      </c>
      <c r="C10" s="5" t="s">
        <v>37</v>
      </c>
      <c r="D10" s="24">
        <v>45953.536805555559</v>
      </c>
      <c r="E10" s="24">
        <v>45953.543055555558</v>
      </c>
      <c r="F10" s="8">
        <v>0.15</v>
      </c>
      <c r="G10" s="11" t="s">
        <v>77</v>
      </c>
      <c r="H10" s="7" t="s">
        <v>58</v>
      </c>
      <c r="I10" s="6">
        <v>51</v>
      </c>
      <c r="J10" s="2">
        <f t="shared" si="0"/>
        <v>3.8249999999999997</v>
      </c>
    </row>
    <row r="11" spans="1:10" ht="30" customHeight="1">
      <c r="A11" s="31">
        <v>8</v>
      </c>
      <c r="B11" s="28" t="s">
        <v>15</v>
      </c>
      <c r="C11" s="5" t="s">
        <v>38</v>
      </c>
      <c r="D11" s="24">
        <v>45951.59375</v>
      </c>
      <c r="E11" s="24">
        <v>45951.597222222219</v>
      </c>
      <c r="F11" s="8">
        <v>0.08</v>
      </c>
      <c r="G11" s="13" t="s">
        <v>81</v>
      </c>
      <c r="H11" s="7" t="s">
        <v>59</v>
      </c>
      <c r="I11" s="6">
        <v>73</v>
      </c>
      <c r="J11" s="2">
        <f t="shared" si="0"/>
        <v>2.92</v>
      </c>
    </row>
    <row r="12" spans="1:10" ht="30" customHeight="1">
      <c r="A12" s="31">
        <v>9</v>
      </c>
      <c r="B12" s="28" t="s">
        <v>24</v>
      </c>
      <c r="C12" s="5" t="s">
        <v>39</v>
      </c>
      <c r="D12" s="24">
        <v>45949.413194444445</v>
      </c>
      <c r="E12" s="24">
        <v>45949.413194444445</v>
      </c>
      <c r="F12" s="8">
        <v>0</v>
      </c>
      <c r="G12" s="11" t="s">
        <v>77</v>
      </c>
      <c r="H12" s="7" t="s">
        <v>60</v>
      </c>
      <c r="I12" s="6">
        <v>1522</v>
      </c>
      <c r="J12" s="2">
        <f t="shared" si="0"/>
        <v>0</v>
      </c>
    </row>
    <row r="13" spans="1:10" ht="30" customHeight="1">
      <c r="A13" s="31">
        <v>10</v>
      </c>
      <c r="B13" s="28" t="s">
        <v>11</v>
      </c>
      <c r="C13" s="5" t="s">
        <v>40</v>
      </c>
      <c r="D13" s="24">
        <v>45948.654166666667</v>
      </c>
      <c r="E13" s="24">
        <v>45948.675000000003</v>
      </c>
      <c r="F13" s="8">
        <v>0.5</v>
      </c>
      <c r="G13" s="12" t="s">
        <v>82</v>
      </c>
      <c r="H13" s="7" t="s">
        <v>61</v>
      </c>
      <c r="I13" s="6">
        <v>51</v>
      </c>
      <c r="J13" s="2">
        <f t="shared" si="0"/>
        <v>12.75</v>
      </c>
    </row>
    <row r="14" spans="1:10" ht="30" customHeight="1">
      <c r="A14" s="31">
        <v>11</v>
      </c>
      <c r="B14" s="28" t="s">
        <v>12</v>
      </c>
      <c r="C14" s="5" t="s">
        <v>41</v>
      </c>
      <c r="D14" s="24">
        <v>45948.40625</v>
      </c>
      <c r="E14" s="24">
        <v>45948.454861111109</v>
      </c>
      <c r="F14" s="8">
        <v>1.17</v>
      </c>
      <c r="G14" s="11" t="s">
        <v>83</v>
      </c>
      <c r="H14" s="7" t="s">
        <v>62</v>
      </c>
      <c r="I14" s="6">
        <v>109</v>
      </c>
      <c r="J14" s="2">
        <f t="shared" si="0"/>
        <v>63.764999999999993</v>
      </c>
    </row>
    <row r="15" spans="1:10" ht="30" customHeight="1">
      <c r="A15" s="31">
        <v>12</v>
      </c>
      <c r="B15" s="28" t="s">
        <v>15</v>
      </c>
      <c r="C15" s="5" t="s">
        <v>42</v>
      </c>
      <c r="D15" s="24">
        <v>45946.512499999997</v>
      </c>
      <c r="E15" s="24">
        <v>45946.51458333333</v>
      </c>
      <c r="F15" s="8">
        <v>0.05</v>
      </c>
      <c r="G15" s="12" t="s">
        <v>81</v>
      </c>
      <c r="H15" s="7" t="s">
        <v>63</v>
      </c>
      <c r="I15" s="6">
        <v>73</v>
      </c>
      <c r="J15" s="2">
        <f t="shared" si="0"/>
        <v>1.8250000000000002</v>
      </c>
    </row>
    <row r="16" spans="1:10" ht="30" customHeight="1">
      <c r="A16" s="31">
        <v>13</v>
      </c>
      <c r="B16" s="28" t="s">
        <v>11</v>
      </c>
      <c r="C16" s="5" t="s">
        <v>43</v>
      </c>
      <c r="D16" s="24">
        <v>45946.013194444444</v>
      </c>
      <c r="E16" s="24">
        <v>45946.020833333336</v>
      </c>
      <c r="F16" s="8">
        <v>0.18</v>
      </c>
      <c r="G16" s="11" t="s">
        <v>77</v>
      </c>
      <c r="H16" s="7" t="s">
        <v>64</v>
      </c>
      <c r="I16" s="6">
        <v>51</v>
      </c>
      <c r="J16" s="2">
        <f t="shared" si="0"/>
        <v>4.59</v>
      </c>
    </row>
    <row r="17" spans="1:10" ht="30" customHeight="1">
      <c r="A17" s="31">
        <v>14</v>
      </c>
      <c r="B17" s="28" t="s">
        <v>21</v>
      </c>
      <c r="C17" s="5" t="s">
        <v>44</v>
      </c>
      <c r="D17" s="24">
        <v>45945.279166666667</v>
      </c>
      <c r="E17" s="24">
        <v>45945.602777777778</v>
      </c>
      <c r="F17" s="8">
        <v>7.77</v>
      </c>
      <c r="G17" s="12" t="s">
        <v>81</v>
      </c>
      <c r="H17" s="7" t="s">
        <v>65</v>
      </c>
      <c r="I17" s="6">
        <v>94</v>
      </c>
      <c r="J17" s="2">
        <f t="shared" si="0"/>
        <v>365.19</v>
      </c>
    </row>
    <row r="18" spans="1:10" ht="30" customHeight="1">
      <c r="A18" s="31">
        <v>15</v>
      </c>
      <c r="B18" s="28" t="s">
        <v>21</v>
      </c>
      <c r="C18" s="5" t="s">
        <v>45</v>
      </c>
      <c r="D18" s="24">
        <v>45945.149305555555</v>
      </c>
      <c r="E18" s="24">
        <v>45945.59375</v>
      </c>
      <c r="F18" s="8">
        <v>10.67</v>
      </c>
      <c r="G18" s="12" t="s">
        <v>81</v>
      </c>
      <c r="H18" s="7" t="s">
        <v>66</v>
      </c>
      <c r="I18" s="6">
        <v>158</v>
      </c>
      <c r="J18" s="2">
        <f t="shared" si="0"/>
        <v>842.93</v>
      </c>
    </row>
    <row r="19" spans="1:10" ht="30" customHeight="1">
      <c r="A19" s="31">
        <v>16</v>
      </c>
      <c r="B19" s="28" t="s">
        <v>8</v>
      </c>
      <c r="C19" s="5" t="s">
        <v>28</v>
      </c>
      <c r="D19" s="24">
        <v>45944.862500000003</v>
      </c>
      <c r="E19" s="24">
        <v>45944.932638888888</v>
      </c>
      <c r="F19" s="8">
        <v>1.68</v>
      </c>
      <c r="G19" s="11" t="s">
        <v>77</v>
      </c>
      <c r="H19" s="7" t="s">
        <v>67</v>
      </c>
      <c r="I19" s="6">
        <v>275</v>
      </c>
      <c r="J19" s="2">
        <f t="shared" si="0"/>
        <v>231</v>
      </c>
    </row>
    <row r="20" spans="1:10" ht="30" customHeight="1">
      <c r="A20" s="31">
        <v>17</v>
      </c>
      <c r="B20" s="28" t="s">
        <v>12</v>
      </c>
      <c r="C20" s="5" t="s">
        <v>46</v>
      </c>
      <c r="D20" s="24">
        <v>45943.736111111109</v>
      </c>
      <c r="E20" s="24">
        <v>45943.770833333336</v>
      </c>
      <c r="F20" s="8">
        <v>0.83</v>
      </c>
      <c r="G20" s="12" t="s">
        <v>81</v>
      </c>
      <c r="H20" s="7" t="s">
        <v>68</v>
      </c>
      <c r="I20" s="6">
        <v>156</v>
      </c>
      <c r="J20" s="2">
        <f t="shared" si="0"/>
        <v>64.739999999999995</v>
      </c>
    </row>
    <row r="21" spans="1:10" ht="30" customHeight="1">
      <c r="A21" s="31">
        <v>18</v>
      </c>
      <c r="B21" s="28" t="s">
        <v>10</v>
      </c>
      <c r="C21" s="5" t="s">
        <v>47</v>
      </c>
      <c r="D21" s="24">
        <v>45943.558333333334</v>
      </c>
      <c r="E21" s="24">
        <v>45943.558333333334</v>
      </c>
      <c r="F21" s="8">
        <v>0</v>
      </c>
      <c r="G21" s="11" t="s">
        <v>78</v>
      </c>
      <c r="H21" s="7" t="s">
        <v>69</v>
      </c>
      <c r="I21" s="6">
        <v>145</v>
      </c>
      <c r="J21" s="2">
        <f t="shared" si="0"/>
        <v>0</v>
      </c>
    </row>
    <row r="22" spans="1:10" ht="30" customHeight="1">
      <c r="A22" s="31">
        <v>19</v>
      </c>
      <c r="B22" s="28" t="s">
        <v>23</v>
      </c>
      <c r="C22" s="5" t="s">
        <v>48</v>
      </c>
      <c r="D22" s="24">
        <v>45942.847916666666</v>
      </c>
      <c r="E22" s="24">
        <v>45943.120138888888</v>
      </c>
      <c r="F22" s="8">
        <v>6.53</v>
      </c>
      <c r="G22" s="11" t="s">
        <v>77</v>
      </c>
      <c r="H22" s="7" t="s">
        <v>70</v>
      </c>
      <c r="I22" s="6">
        <v>391</v>
      </c>
      <c r="J22" s="2">
        <f t="shared" si="0"/>
        <v>1276.615</v>
      </c>
    </row>
    <row r="23" spans="1:10" ht="30" customHeight="1">
      <c r="A23" s="31">
        <v>20</v>
      </c>
      <c r="B23" s="28" t="s">
        <v>8</v>
      </c>
      <c r="C23" s="5" t="s">
        <v>28</v>
      </c>
      <c r="D23" s="24">
        <v>45942.700694444444</v>
      </c>
      <c r="E23" s="24">
        <v>45942.700694444444</v>
      </c>
      <c r="F23" s="8">
        <v>0</v>
      </c>
      <c r="G23" s="11" t="s">
        <v>84</v>
      </c>
      <c r="H23" s="7" t="s">
        <v>71</v>
      </c>
      <c r="I23" s="6">
        <v>275</v>
      </c>
      <c r="J23" s="2">
        <f t="shared" si="0"/>
        <v>0</v>
      </c>
    </row>
    <row r="24" spans="1:10" ht="30" customHeight="1">
      <c r="A24" s="31">
        <v>21</v>
      </c>
      <c r="B24" s="28" t="s">
        <v>8</v>
      </c>
      <c r="C24" s="5" t="s">
        <v>28</v>
      </c>
      <c r="D24" s="24">
        <v>45942.697222222225</v>
      </c>
      <c r="E24" s="24">
        <v>45942.697222222225</v>
      </c>
      <c r="F24" s="8">
        <v>0</v>
      </c>
      <c r="G24" s="11" t="s">
        <v>84</v>
      </c>
      <c r="H24" s="7" t="s">
        <v>72</v>
      </c>
      <c r="I24" s="6">
        <v>275</v>
      </c>
      <c r="J24" s="2">
        <f t="shared" si="0"/>
        <v>0</v>
      </c>
    </row>
    <row r="25" spans="1:10" ht="30" customHeight="1">
      <c r="A25" s="31">
        <v>22</v>
      </c>
      <c r="B25" s="28" t="s">
        <v>31</v>
      </c>
      <c r="C25" s="5" t="s">
        <v>49</v>
      </c>
      <c r="D25" s="24">
        <v>45937.444444444445</v>
      </c>
      <c r="E25" s="24">
        <v>45937.460416666669</v>
      </c>
      <c r="F25" s="8">
        <v>0.38</v>
      </c>
      <c r="G25" s="11" t="s">
        <v>85</v>
      </c>
      <c r="H25" s="7" t="s">
        <v>73</v>
      </c>
      <c r="I25" s="6">
        <v>653</v>
      </c>
      <c r="J25" s="2">
        <f t="shared" si="0"/>
        <v>124.07000000000001</v>
      </c>
    </row>
    <row r="26" spans="1:10" ht="30" customHeight="1">
      <c r="A26" s="31">
        <v>23</v>
      </c>
      <c r="B26" s="28" t="s">
        <v>23</v>
      </c>
      <c r="C26" s="5" t="s">
        <v>50</v>
      </c>
      <c r="D26" s="24">
        <v>45936.434027777781</v>
      </c>
      <c r="E26" s="24">
        <v>45936.434027777781</v>
      </c>
      <c r="F26" s="8">
        <v>0</v>
      </c>
      <c r="G26" s="11" t="s">
        <v>86</v>
      </c>
      <c r="H26" s="7" t="s">
        <v>74</v>
      </c>
      <c r="I26" s="6">
        <v>1112</v>
      </c>
      <c r="J26" s="2">
        <f t="shared" si="0"/>
        <v>0</v>
      </c>
    </row>
    <row r="27" spans="1:10" ht="30" customHeight="1">
      <c r="A27" s="31">
        <v>24</v>
      </c>
      <c r="B27" s="28" t="s">
        <v>10</v>
      </c>
      <c r="C27" s="5" t="s">
        <v>51</v>
      </c>
      <c r="D27" s="24">
        <v>45931.373611111114</v>
      </c>
      <c r="E27" s="24">
        <v>45931.373611111114</v>
      </c>
      <c r="F27" s="8">
        <v>0</v>
      </c>
      <c r="G27" s="11" t="s">
        <v>86</v>
      </c>
      <c r="H27" s="7" t="s">
        <v>75</v>
      </c>
      <c r="I27" s="6">
        <v>536</v>
      </c>
      <c r="J27" s="2">
        <f t="shared" si="0"/>
        <v>0</v>
      </c>
    </row>
    <row r="28" spans="1:10" ht="30.75">
      <c r="A28" s="31">
        <v>25</v>
      </c>
      <c r="B28" s="29" t="s">
        <v>11</v>
      </c>
      <c r="C28" s="14" t="s">
        <v>87</v>
      </c>
      <c r="D28" s="25">
        <v>45987.864583333336</v>
      </c>
      <c r="E28" s="25">
        <v>45987.890277777777</v>
      </c>
      <c r="F28" s="16">
        <v>0.62</v>
      </c>
      <c r="G28" s="18" t="s">
        <v>121</v>
      </c>
      <c r="H28" s="17" t="s">
        <v>102</v>
      </c>
      <c r="I28" s="15">
        <v>27</v>
      </c>
      <c r="J28" s="2">
        <f t="shared" si="0"/>
        <v>8.3699999999999992</v>
      </c>
    </row>
    <row r="29" spans="1:10" ht="30">
      <c r="A29" s="31">
        <v>26</v>
      </c>
      <c r="B29" s="29" t="s">
        <v>12</v>
      </c>
      <c r="C29" s="14" t="s">
        <v>88</v>
      </c>
      <c r="D29" s="25">
        <v>45987.017361111109</v>
      </c>
      <c r="E29" s="25">
        <v>45987.118055555555</v>
      </c>
      <c r="F29" s="16">
        <v>2.42</v>
      </c>
      <c r="G29" s="19" t="s">
        <v>122</v>
      </c>
      <c r="H29" s="17" t="s">
        <v>103</v>
      </c>
      <c r="I29" s="15">
        <v>363</v>
      </c>
      <c r="J29" s="2">
        <f t="shared" si="0"/>
        <v>439.22999999999996</v>
      </c>
    </row>
    <row r="30" spans="1:10" ht="30">
      <c r="A30" s="31">
        <v>27</v>
      </c>
      <c r="B30" s="29" t="s">
        <v>12</v>
      </c>
      <c r="C30" s="14" t="s">
        <v>89</v>
      </c>
      <c r="D30" s="25">
        <v>45987.586805555555</v>
      </c>
      <c r="E30" s="25">
        <v>45987.59375</v>
      </c>
      <c r="F30" s="16">
        <v>0.17</v>
      </c>
      <c r="G30" s="19" t="s">
        <v>122</v>
      </c>
      <c r="H30" s="17" t="s">
        <v>104</v>
      </c>
      <c r="I30" s="15">
        <v>1471</v>
      </c>
      <c r="J30" s="2">
        <f t="shared" si="0"/>
        <v>125.03500000000001</v>
      </c>
    </row>
    <row r="31" spans="1:10" ht="30">
      <c r="A31" s="31">
        <v>28</v>
      </c>
      <c r="B31" s="29" t="s">
        <v>12</v>
      </c>
      <c r="C31" s="14" t="s">
        <v>90</v>
      </c>
      <c r="D31" s="25">
        <v>45985.586805555555</v>
      </c>
      <c r="E31" s="25">
        <v>45985.614583333336</v>
      </c>
      <c r="F31" s="16">
        <v>0.67</v>
      </c>
      <c r="G31" s="19" t="s">
        <v>123</v>
      </c>
      <c r="H31" s="17" t="s">
        <v>105</v>
      </c>
      <c r="I31" s="15">
        <v>1471</v>
      </c>
      <c r="J31" s="2">
        <f t="shared" si="0"/>
        <v>492.78500000000003</v>
      </c>
    </row>
    <row r="32" spans="1:10" ht="30.75">
      <c r="A32" s="31">
        <v>29</v>
      </c>
      <c r="B32" s="29" t="s">
        <v>20</v>
      </c>
      <c r="C32" s="14" t="s">
        <v>91</v>
      </c>
      <c r="D32" s="25">
        <v>45984.918749999997</v>
      </c>
      <c r="E32" s="25">
        <v>45984.984027777777</v>
      </c>
      <c r="F32" s="16">
        <v>1.57</v>
      </c>
      <c r="G32" s="18" t="s">
        <v>124</v>
      </c>
      <c r="H32" s="17" t="s">
        <v>106</v>
      </c>
      <c r="I32" s="15">
        <v>26</v>
      </c>
      <c r="J32" s="2">
        <f t="shared" si="0"/>
        <v>20.41</v>
      </c>
    </row>
    <row r="33" spans="1:10" ht="30.75">
      <c r="A33" s="31">
        <v>30</v>
      </c>
      <c r="B33" s="29" t="s">
        <v>22</v>
      </c>
      <c r="C33" s="14" t="s">
        <v>92</v>
      </c>
      <c r="D33" s="25">
        <v>45983.857638888891</v>
      </c>
      <c r="E33" s="25">
        <v>45983.870138888888</v>
      </c>
      <c r="F33" s="16">
        <v>0.3</v>
      </c>
      <c r="G33" s="18" t="s">
        <v>125</v>
      </c>
      <c r="H33" s="17" t="s">
        <v>107</v>
      </c>
      <c r="I33" s="15">
        <v>67</v>
      </c>
      <c r="J33" s="2">
        <f t="shared" si="0"/>
        <v>10.049999999999999</v>
      </c>
    </row>
    <row r="34" spans="1:10" ht="30">
      <c r="A34" s="31">
        <v>31</v>
      </c>
      <c r="B34" s="29" t="s">
        <v>16</v>
      </c>
      <c r="C34" s="14" t="s">
        <v>93</v>
      </c>
      <c r="D34" s="25">
        <v>45983.680555555555</v>
      </c>
      <c r="E34" s="25">
        <v>45983.8</v>
      </c>
      <c r="F34" s="16">
        <v>2.87</v>
      </c>
      <c r="G34" s="19" t="s">
        <v>122</v>
      </c>
      <c r="H34" s="17" t="s">
        <v>108</v>
      </c>
      <c r="I34" s="15">
        <v>26</v>
      </c>
      <c r="J34" s="2">
        <f t="shared" si="0"/>
        <v>37.31</v>
      </c>
    </row>
    <row r="35" spans="1:10" ht="30.75">
      <c r="A35" s="31">
        <v>32</v>
      </c>
      <c r="B35" s="29" t="s">
        <v>15</v>
      </c>
      <c r="C35" s="14" t="s">
        <v>94</v>
      </c>
      <c r="D35" s="25">
        <v>45982.814583333333</v>
      </c>
      <c r="E35" s="25">
        <v>45982.849305555559</v>
      </c>
      <c r="F35" s="16">
        <v>0.83</v>
      </c>
      <c r="G35" s="18" t="s">
        <v>126</v>
      </c>
      <c r="H35" s="17" t="s">
        <v>109</v>
      </c>
      <c r="I35" s="15">
        <v>8</v>
      </c>
      <c r="J35" s="2">
        <f t="shared" si="0"/>
        <v>3.32</v>
      </c>
    </row>
    <row r="36" spans="1:10" ht="30">
      <c r="A36" s="31">
        <v>33</v>
      </c>
      <c r="B36" s="29" t="s">
        <v>12</v>
      </c>
      <c r="C36" s="14" t="s">
        <v>95</v>
      </c>
      <c r="D36" s="25">
        <v>45980.770833333336</v>
      </c>
      <c r="E36" s="25">
        <v>45980.916666666664</v>
      </c>
      <c r="F36" s="16">
        <v>3.5</v>
      </c>
      <c r="G36" s="10" t="s">
        <v>83</v>
      </c>
      <c r="H36" s="17" t="s">
        <v>110</v>
      </c>
      <c r="I36" s="15">
        <v>2613</v>
      </c>
      <c r="J36" s="2">
        <f t="shared" si="0"/>
        <v>4572.75</v>
      </c>
    </row>
    <row r="37" spans="1:10" ht="30">
      <c r="A37" s="31">
        <v>34</v>
      </c>
      <c r="B37" s="29" t="s">
        <v>14</v>
      </c>
      <c r="C37" s="14" t="s">
        <v>96</v>
      </c>
      <c r="D37" s="25">
        <v>45980.796527777777</v>
      </c>
      <c r="E37" s="25">
        <v>45980.852777777778</v>
      </c>
      <c r="F37" s="16">
        <v>1.35</v>
      </c>
      <c r="G37" s="10" t="s">
        <v>126</v>
      </c>
      <c r="H37" s="17" t="s">
        <v>111</v>
      </c>
      <c r="I37" s="15">
        <v>714</v>
      </c>
      <c r="J37" s="2">
        <f t="shared" si="0"/>
        <v>481.95000000000005</v>
      </c>
    </row>
    <row r="38" spans="1:10" ht="30">
      <c r="A38" s="31">
        <v>35</v>
      </c>
      <c r="B38" s="29" t="s">
        <v>14</v>
      </c>
      <c r="C38" s="14" t="s">
        <v>26</v>
      </c>
      <c r="D38" s="25">
        <v>45980.796527777777</v>
      </c>
      <c r="E38" s="25">
        <v>45980.824305555558</v>
      </c>
      <c r="F38" s="16">
        <v>0.67</v>
      </c>
      <c r="G38" s="10" t="s">
        <v>86</v>
      </c>
      <c r="H38" s="17" t="s">
        <v>112</v>
      </c>
      <c r="I38" s="15">
        <v>547</v>
      </c>
      <c r="J38" s="2">
        <f t="shared" si="0"/>
        <v>183.245</v>
      </c>
    </row>
    <row r="39" spans="1:10" ht="30">
      <c r="A39" s="31">
        <v>36</v>
      </c>
      <c r="B39" s="29" t="s">
        <v>12</v>
      </c>
      <c r="C39" s="14" t="s">
        <v>97</v>
      </c>
      <c r="D39" s="25">
        <v>45980.415277777778</v>
      </c>
      <c r="E39" s="25">
        <v>45980.477777777778</v>
      </c>
      <c r="F39" s="16">
        <v>1.5</v>
      </c>
      <c r="G39" s="10" t="s">
        <v>125</v>
      </c>
      <c r="H39" s="17" t="s">
        <v>113</v>
      </c>
      <c r="I39" s="15">
        <v>48</v>
      </c>
      <c r="J39" s="2">
        <f t="shared" si="0"/>
        <v>36</v>
      </c>
    </row>
    <row r="40" spans="1:10" ht="30">
      <c r="A40" s="31">
        <v>37</v>
      </c>
      <c r="B40" s="29" t="s">
        <v>12</v>
      </c>
      <c r="C40" s="14" t="s">
        <v>88</v>
      </c>
      <c r="D40" s="25">
        <v>45977.184027777781</v>
      </c>
      <c r="E40" s="25">
        <v>45977.25</v>
      </c>
      <c r="F40" s="16">
        <v>1.58</v>
      </c>
      <c r="G40" s="10" t="s">
        <v>127</v>
      </c>
      <c r="H40" s="17" t="s">
        <v>114</v>
      </c>
      <c r="I40" s="15">
        <v>375</v>
      </c>
      <c r="J40" s="2">
        <f t="shared" si="0"/>
        <v>296.25</v>
      </c>
    </row>
    <row r="41" spans="1:10" ht="30">
      <c r="A41" s="31">
        <v>38</v>
      </c>
      <c r="B41" s="29" t="s">
        <v>15</v>
      </c>
      <c r="C41" s="14" t="s">
        <v>98</v>
      </c>
      <c r="D41" s="25">
        <v>45976.456250000003</v>
      </c>
      <c r="E41" s="25">
        <v>45976.458333333336</v>
      </c>
      <c r="F41" s="16">
        <v>0.05</v>
      </c>
      <c r="G41" s="10" t="s">
        <v>84</v>
      </c>
      <c r="H41" s="17" t="s">
        <v>115</v>
      </c>
      <c r="I41" s="15">
        <v>1001</v>
      </c>
      <c r="J41" s="2">
        <f t="shared" si="0"/>
        <v>25.025000000000002</v>
      </c>
    </row>
    <row r="42" spans="1:10" ht="30">
      <c r="A42" s="31">
        <v>39</v>
      </c>
      <c r="B42" s="29" t="s">
        <v>8</v>
      </c>
      <c r="C42" s="14" t="s">
        <v>18</v>
      </c>
      <c r="D42" s="25">
        <v>45972.884027777778</v>
      </c>
      <c r="E42" s="25">
        <v>45972.942361111112</v>
      </c>
      <c r="F42" s="16">
        <v>1.4</v>
      </c>
      <c r="G42" s="10" t="s">
        <v>128</v>
      </c>
      <c r="H42" s="17" t="s">
        <v>116</v>
      </c>
      <c r="I42" s="15">
        <v>275</v>
      </c>
      <c r="J42" s="2">
        <f t="shared" si="0"/>
        <v>192.5</v>
      </c>
    </row>
    <row r="43" spans="1:10" ht="30">
      <c r="A43" s="31">
        <v>40</v>
      </c>
      <c r="B43" s="29" t="s">
        <v>12</v>
      </c>
      <c r="C43" s="14" t="s">
        <v>99</v>
      </c>
      <c r="D43" s="25">
        <v>45971.604166666664</v>
      </c>
      <c r="E43" s="25">
        <v>45971.631944444445</v>
      </c>
      <c r="F43" s="16">
        <v>0.67</v>
      </c>
      <c r="G43" s="10" t="s">
        <v>83</v>
      </c>
      <c r="H43" s="17" t="s">
        <v>117</v>
      </c>
      <c r="I43" s="15">
        <v>2613</v>
      </c>
      <c r="J43" s="2">
        <f t="shared" si="0"/>
        <v>875.35500000000002</v>
      </c>
    </row>
    <row r="44" spans="1:10" ht="30">
      <c r="A44" s="31">
        <v>41</v>
      </c>
      <c r="B44" s="29" t="s">
        <v>8</v>
      </c>
      <c r="C44" s="14" t="s">
        <v>100</v>
      </c>
      <c r="D44" s="25">
        <v>45971.581944444442</v>
      </c>
      <c r="E44" s="25">
        <v>45971.693749999999</v>
      </c>
      <c r="F44" s="16">
        <v>2.68</v>
      </c>
      <c r="G44" s="10" t="s">
        <v>125</v>
      </c>
      <c r="H44" s="17" t="s">
        <v>118</v>
      </c>
      <c r="I44" s="15">
        <v>72</v>
      </c>
      <c r="J44" s="2">
        <f>0.5*I44*F44</f>
        <v>96.48</v>
      </c>
    </row>
    <row r="45" spans="1:10" ht="30">
      <c r="A45" s="31">
        <v>42</v>
      </c>
      <c r="B45" s="29" t="s">
        <v>12</v>
      </c>
      <c r="C45" s="14" t="s">
        <v>101</v>
      </c>
      <c r="D45" s="25">
        <v>45966.777777777781</v>
      </c>
      <c r="E45" s="25">
        <v>45967.072222222225</v>
      </c>
      <c r="F45" s="16">
        <v>7.07</v>
      </c>
      <c r="G45" s="10" t="s">
        <v>127</v>
      </c>
      <c r="H45" s="17" t="s">
        <v>119</v>
      </c>
      <c r="I45" s="15">
        <v>112</v>
      </c>
      <c r="J45" s="2">
        <f t="shared" si="0"/>
        <v>395.92</v>
      </c>
    </row>
    <row r="46" spans="1:10" ht="30">
      <c r="A46" s="31">
        <v>43</v>
      </c>
      <c r="B46" s="29" t="s">
        <v>9</v>
      </c>
      <c r="C46" s="14" t="s">
        <v>25</v>
      </c>
      <c r="D46" s="25">
        <v>45963.665972222225</v>
      </c>
      <c r="E46" s="25">
        <v>45963.68472222222</v>
      </c>
      <c r="F46" s="16">
        <v>0.45</v>
      </c>
      <c r="G46" s="10" t="s">
        <v>129</v>
      </c>
      <c r="H46" s="17" t="s">
        <v>120</v>
      </c>
      <c r="I46" s="15">
        <v>1551</v>
      </c>
      <c r="J46" s="2">
        <f t="shared" si="0"/>
        <v>348.97500000000002</v>
      </c>
    </row>
    <row r="47" spans="1:10" ht="30" customHeight="1">
      <c r="A47" s="31">
        <v>44</v>
      </c>
      <c r="B47" s="30" t="s">
        <v>12</v>
      </c>
      <c r="C47" s="20" t="s">
        <v>130</v>
      </c>
      <c r="D47" s="26">
        <v>46021.59375</v>
      </c>
      <c r="E47" s="26">
        <v>46021.65625</v>
      </c>
      <c r="F47" s="22">
        <v>1.5</v>
      </c>
      <c r="G47" s="3" t="s">
        <v>142</v>
      </c>
      <c r="H47" s="23" t="s">
        <v>136</v>
      </c>
      <c r="I47" s="21">
        <v>142</v>
      </c>
      <c r="J47" s="2">
        <f t="shared" si="0"/>
        <v>106.5</v>
      </c>
    </row>
    <row r="48" spans="1:10" ht="30" customHeight="1">
      <c r="A48" s="31">
        <v>45</v>
      </c>
      <c r="B48" s="30" t="s">
        <v>17</v>
      </c>
      <c r="C48" s="20" t="s">
        <v>131</v>
      </c>
      <c r="D48" s="26">
        <v>46010.477083333331</v>
      </c>
      <c r="E48" s="26">
        <v>46010.577777777777</v>
      </c>
      <c r="F48" s="22">
        <v>2.42</v>
      </c>
      <c r="G48" s="3" t="s">
        <v>143</v>
      </c>
      <c r="H48" s="23" t="s">
        <v>137</v>
      </c>
      <c r="I48" s="21">
        <v>1</v>
      </c>
      <c r="J48" s="2">
        <f t="shared" si="0"/>
        <v>1.21</v>
      </c>
    </row>
    <row r="49" spans="1:10" ht="30" customHeight="1">
      <c r="A49" s="31">
        <v>46</v>
      </c>
      <c r="B49" s="30" t="s">
        <v>11</v>
      </c>
      <c r="C49" s="20" t="s">
        <v>132</v>
      </c>
      <c r="D49" s="26">
        <v>46004.543749999997</v>
      </c>
      <c r="E49" s="26">
        <v>46004.597916666666</v>
      </c>
      <c r="F49" s="22">
        <v>1.3</v>
      </c>
      <c r="G49" s="3" t="s">
        <v>126</v>
      </c>
      <c r="H49" s="23" t="s">
        <v>138</v>
      </c>
      <c r="I49" s="21">
        <v>132</v>
      </c>
      <c r="J49" s="2">
        <f t="shared" si="0"/>
        <v>85.8</v>
      </c>
    </row>
    <row r="50" spans="1:10" ht="30" customHeight="1">
      <c r="A50" s="31">
        <v>47</v>
      </c>
      <c r="B50" s="30" t="s">
        <v>10</v>
      </c>
      <c r="C50" s="20" t="s">
        <v>133</v>
      </c>
      <c r="D50" s="26">
        <v>46000.411805555559</v>
      </c>
      <c r="E50" s="26">
        <v>46000.415972222225</v>
      </c>
      <c r="F50" s="22">
        <v>0.1</v>
      </c>
      <c r="G50" s="3" t="s">
        <v>126</v>
      </c>
      <c r="H50" s="23" t="s">
        <v>139</v>
      </c>
      <c r="I50" s="21">
        <v>72</v>
      </c>
      <c r="J50" s="2">
        <f t="shared" si="0"/>
        <v>3.6</v>
      </c>
    </row>
    <row r="51" spans="1:10" ht="30" customHeight="1">
      <c r="A51" s="31">
        <v>48</v>
      </c>
      <c r="B51" s="30" t="s">
        <v>11</v>
      </c>
      <c r="C51" s="20" t="s">
        <v>134</v>
      </c>
      <c r="D51" s="26">
        <v>46000.063194444447</v>
      </c>
      <c r="E51" s="26">
        <v>46000.195138888892</v>
      </c>
      <c r="F51" s="22">
        <v>3.17</v>
      </c>
      <c r="G51" s="3" t="s">
        <v>126</v>
      </c>
      <c r="H51" s="23" t="s">
        <v>140</v>
      </c>
      <c r="I51" s="21">
        <v>546</v>
      </c>
      <c r="J51" s="2">
        <f t="shared" si="0"/>
        <v>865.41</v>
      </c>
    </row>
    <row r="52" spans="1:10" ht="30" customHeight="1">
      <c r="A52" s="31">
        <v>49</v>
      </c>
      <c r="B52" s="30" t="s">
        <v>8</v>
      </c>
      <c r="C52" s="20" t="s">
        <v>135</v>
      </c>
      <c r="D52" s="26">
        <v>45995.579861111109</v>
      </c>
      <c r="E52" s="26">
        <v>45995.786805555559</v>
      </c>
      <c r="F52" s="22">
        <v>4.97</v>
      </c>
      <c r="G52" s="3" t="s">
        <v>144</v>
      </c>
      <c r="H52" s="23" t="s">
        <v>141</v>
      </c>
      <c r="I52" s="21">
        <v>72</v>
      </c>
      <c r="J52" s="2">
        <f t="shared" si="0"/>
        <v>178.92</v>
      </c>
    </row>
  </sheetData>
  <sortState ref="A65:L82">
    <sortCondition descending="1" ref="A65"/>
  </sortState>
  <mergeCells count="1">
    <mergeCell ref="A2:J2"/>
  </mergeCells>
  <pageMargins left="0.70866141732283472" right="0.70866141732283472" top="0.74803149606299213" bottom="0.74803149606299213" header="0.31496062992125984" footer="0.31496062992125984"/>
  <pageSetup paperSize="9" scale="37" fitToHeight="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2019-03-26T08:58:42Z</cp:lastPrinted>
  <dcterms:created xsi:type="dcterms:W3CDTF">2017-10-19T05:15:52Z</dcterms:created>
  <dcterms:modified xsi:type="dcterms:W3CDTF">2026-02-02T10:46:41Z</dcterms:modified>
</cp:coreProperties>
</file>